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195" windowHeight="9210"/>
  </bookViews>
  <sheets>
    <sheet name="ssc" sheetId="11" r:id="rId1"/>
    <sheet name="Zestawienie" sheetId="10" r:id="rId2"/>
    <sheet name="Opcja 1" sheetId="9" r:id="rId3"/>
    <sheet name="Opcja 2" sheetId="8" r:id="rId4"/>
    <sheet name="Opcja 3" sheetId="7" r:id="rId5"/>
  </sheets>
  <calcPr calcId="125725"/>
</workbook>
</file>

<file path=xl/calcChain.xml><?xml version="1.0" encoding="utf-8"?>
<calcChain xmlns="http://schemas.openxmlformats.org/spreadsheetml/2006/main">
  <c r="H130" i="10"/>
  <c r="H131" s="1"/>
  <c r="H132" s="1"/>
  <c r="H133" s="1"/>
  <c r="H134" s="1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29"/>
  <c r="G128"/>
  <c r="G127"/>
  <c r="G126"/>
  <c r="G125"/>
  <c r="G124"/>
  <c r="G123"/>
  <c r="G122"/>
  <c r="G121"/>
  <c r="G120"/>
  <c r="G119"/>
  <c r="G118"/>
  <c r="H118" s="1"/>
  <c r="H119" s="1"/>
  <c r="H120" s="1"/>
  <c r="H121" s="1"/>
  <c r="H122" s="1"/>
  <c r="H123" s="1"/>
  <c r="H124" s="1"/>
  <c r="H125" s="1"/>
  <c r="H126" s="1"/>
  <c r="H127" s="1"/>
  <c r="H128" s="1"/>
  <c r="H129" s="1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97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M17" i="8"/>
  <c r="N17"/>
  <c r="G53"/>
  <c r="C68"/>
  <c r="C69"/>
  <c r="C71"/>
  <c r="C72"/>
  <c r="C73"/>
  <c r="C70"/>
  <c r="D72"/>
  <c r="D71"/>
  <c r="D70"/>
  <c r="D69"/>
  <c r="D68"/>
  <c r="D67"/>
  <c r="L61"/>
  <c r="E51"/>
  <c r="E58" i="9"/>
  <c r="C28"/>
  <c r="C29"/>
  <c r="C30"/>
  <c r="C31"/>
  <c r="C32"/>
  <c r="C33"/>
  <c r="D28"/>
  <c r="D29"/>
  <c r="D30"/>
  <c r="D31"/>
  <c r="D32"/>
  <c r="D27"/>
  <c r="L79"/>
  <c r="L17" i="8"/>
  <c r="F15"/>
  <c r="G15"/>
  <c r="E15"/>
  <c r="M22" i="9"/>
  <c r="L22"/>
  <c r="F15"/>
  <c r="E15"/>
  <c r="E22" i="7"/>
  <c r="F22"/>
  <c r="D22"/>
  <c r="F8"/>
  <c r="E8"/>
  <c r="D8"/>
  <c r="H135" i="10" l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</calcChain>
</file>

<file path=xl/sharedStrings.xml><?xml version="1.0" encoding="utf-8"?>
<sst xmlns="http://schemas.openxmlformats.org/spreadsheetml/2006/main" count="1039" uniqueCount="103">
  <si>
    <t>Katowice</t>
  </si>
  <si>
    <t>ST</t>
  </si>
  <si>
    <t>PODG</t>
  </si>
  <si>
    <t>Podlesie</t>
  </si>
  <si>
    <t>Żory Północ</t>
  </si>
  <si>
    <t>Świerklany</t>
  </si>
  <si>
    <t>PGR</t>
  </si>
  <si>
    <t>Granica Państwa</t>
  </si>
  <si>
    <t>V=300</t>
  </si>
  <si>
    <t>postoje</t>
  </si>
  <si>
    <t>V=200</t>
  </si>
  <si>
    <t>Bielsko Biała Północ</t>
  </si>
  <si>
    <t>Bielsko Biała Południe</t>
  </si>
  <si>
    <t>Zwardoń Północ</t>
  </si>
  <si>
    <t>SUMA</t>
  </si>
  <si>
    <t>Bielsko Biała KDP</t>
  </si>
  <si>
    <t>Katowice Ligota</t>
  </si>
  <si>
    <t>Tychy</t>
  </si>
  <si>
    <t>Kobiór</t>
  </si>
  <si>
    <t>Pszczyna</t>
  </si>
  <si>
    <t>Most Wisła</t>
  </si>
  <si>
    <t>Zabrzeg</t>
  </si>
  <si>
    <t>Chybie</t>
  </si>
  <si>
    <t>Pruchna</t>
  </si>
  <si>
    <t>Zebrzydowice</t>
  </si>
  <si>
    <t>V=230</t>
  </si>
  <si>
    <t>Bronów</t>
  </si>
  <si>
    <t>Czechowice Dz.</t>
  </si>
  <si>
    <t>Czechowice Dz. Płd.</t>
  </si>
  <si>
    <t>Bielsko Biała Gł.</t>
  </si>
  <si>
    <t>Bielsko Biała Leszczyny</t>
  </si>
  <si>
    <t>Żywiec</t>
  </si>
  <si>
    <t>Węgierska Górka Płn.</t>
  </si>
  <si>
    <t>Zwardoń</t>
  </si>
  <si>
    <t>POGP</t>
  </si>
  <si>
    <t>V=160</t>
  </si>
  <si>
    <t>Bielsko Biała Lipnik</t>
  </si>
  <si>
    <t>Wilkowice Bystra</t>
  </si>
  <si>
    <t>Węgierska Górka</t>
  </si>
  <si>
    <t>Milówka</t>
  </si>
  <si>
    <t>Rajcza</t>
  </si>
  <si>
    <t>Sól</t>
  </si>
  <si>
    <t>Opcja 1</t>
  </si>
  <si>
    <t>PO</t>
  </si>
  <si>
    <t>Katowice Bugla</t>
  </si>
  <si>
    <t>Katowice Brynów</t>
  </si>
  <si>
    <t>Katowice Piotrowice</t>
  </si>
  <si>
    <t>Katowice Podlesie</t>
  </si>
  <si>
    <t>Tychy Żwaków</t>
  </si>
  <si>
    <t>Piasek</t>
  </si>
  <si>
    <t>Goczałkowice</t>
  </si>
  <si>
    <t>Goczałkowice Zdrój</t>
  </si>
  <si>
    <t>Czechowice Dziedzice</t>
  </si>
  <si>
    <t>Czechowice Dziedzice Przystanek</t>
  </si>
  <si>
    <t>Czechowice Dziedzice Płd.</t>
  </si>
  <si>
    <t>Bielsko Biała Komorowice</t>
  </si>
  <si>
    <t>Bielsko Biała Główna</t>
  </si>
  <si>
    <t>Bielsko Biała Mikuszowice</t>
  </si>
  <si>
    <t>Łodygowice Górne</t>
  </si>
  <si>
    <t>Łodygowice</t>
  </si>
  <si>
    <t>Pietrzykowice Żywieckie</t>
  </si>
  <si>
    <t>Radziechowy Wieprz</t>
  </si>
  <si>
    <t>Cięcina Dolna</t>
  </si>
  <si>
    <t>Cięcina</t>
  </si>
  <si>
    <t>Cisiec</t>
  </si>
  <si>
    <t>Milówka Zabawa</t>
  </si>
  <si>
    <t>Rajcza Centrum</t>
  </si>
  <si>
    <t>Rycerka</t>
  </si>
  <si>
    <t>Sól Kiczora</t>
  </si>
  <si>
    <t>Laliki</t>
  </si>
  <si>
    <t>brak postojów</t>
  </si>
  <si>
    <t>Vmax</t>
  </si>
  <si>
    <t>Zabrzeg Czarnolesie</t>
  </si>
  <si>
    <t>Drogomyśl</t>
  </si>
  <si>
    <t>Węgierska Górka Północ</t>
  </si>
  <si>
    <t>|</t>
  </si>
  <si>
    <t>o</t>
  </si>
  <si>
    <t>p</t>
  </si>
  <si>
    <t>czas post</t>
  </si>
  <si>
    <t>1min</t>
  </si>
  <si>
    <t>2min</t>
  </si>
  <si>
    <t>2,7min</t>
  </si>
  <si>
    <t>3,7min</t>
  </si>
  <si>
    <t>3,5min</t>
  </si>
  <si>
    <t>3,1min</t>
  </si>
  <si>
    <t>4,1min</t>
  </si>
  <si>
    <t>5,0min</t>
  </si>
  <si>
    <t>rez</t>
  </si>
  <si>
    <t>2,3min</t>
  </si>
  <si>
    <t>2,6min</t>
  </si>
  <si>
    <t>2,4min</t>
  </si>
  <si>
    <t>3,0min</t>
  </si>
  <si>
    <t>cz.j.</t>
  </si>
  <si>
    <t>cz.post.</t>
  </si>
  <si>
    <t>suma</t>
  </si>
  <si>
    <t>10,7min</t>
  </si>
  <si>
    <t xml:space="preserve"> </t>
  </si>
  <si>
    <t>1,7min</t>
  </si>
  <si>
    <t>cz. post.</t>
  </si>
  <si>
    <t>0,9min</t>
  </si>
  <si>
    <t>1,5min</t>
  </si>
  <si>
    <t>*) przejazd bez zatrzymania</t>
  </si>
  <si>
    <t>Granica Państwa *)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</si>
</sst>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[$-F400]h:mm:ss\ AM/PM"/>
  </numFmts>
  <fonts count="3">
    <font>
      <sz val="10"/>
      <name val="Arial CE"/>
      <charset val="238"/>
    </font>
    <font>
      <sz val="10"/>
      <color rgb="FFFF000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0" xfId="0" applyFill="1" applyBorder="1"/>
    <xf numFmtId="165" fontId="1" fillId="0" borderId="0" xfId="0" applyNumberFormat="1" applyFont="1"/>
    <xf numFmtId="0" fontId="0" fillId="0" borderId="0" xfId="0" applyAlignment="1">
      <alignment horizontal="center"/>
    </xf>
    <xf numFmtId="20" fontId="0" fillId="0" borderId="0" xfId="0" applyNumberFormat="1"/>
    <xf numFmtId="166" fontId="0" fillId="0" borderId="0" xfId="0" applyNumberFormat="1"/>
    <xf numFmtId="47" fontId="0" fillId="0" borderId="0" xfId="0" applyNumberFormat="1"/>
    <xf numFmtId="0" fontId="2" fillId="0" borderId="0" xfId="0" applyFont="1"/>
    <xf numFmtId="20" fontId="2" fillId="0" borderId="0" xfId="0" applyNumberFormat="1" applyFont="1"/>
    <xf numFmtId="165" fontId="2" fillId="0" borderId="0" xfId="0" applyNumberFormat="1" applyFont="1"/>
  </cellXfs>
  <cellStyles count="1">
    <cellStyle name="Normalny" xfId="0" builtinId="0"/>
  </cellStyles>
  <dxfs count="40"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70C0"/>
      </font>
    </dxf>
    <dxf>
      <font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70C0"/>
      </font>
    </dxf>
    <dxf>
      <font>
        <color rgb="FFFF000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workbookViewId="0"/>
  </sheetViews>
  <sheetFormatPr defaultRowHeight="12.75"/>
  <cols>
    <col min="2" max="2" width="30.42578125" bestFit="1" customWidth="1"/>
    <col min="3" max="3" width="4.5703125" customWidth="1"/>
    <col min="4" max="8" width="9.140625" customWidth="1"/>
    <col min="9" max="9" width="7.140625" bestFit="1" customWidth="1"/>
    <col min="10" max="10" width="17" customWidth="1"/>
    <col min="11" max="11" width="4.5703125" customWidth="1"/>
    <col min="12" max="14" width="9.140625" customWidth="1"/>
  </cols>
  <sheetData>
    <row r="1" spans="1:17">
      <c r="A1" t="s">
        <v>78</v>
      </c>
    </row>
    <row r="2" spans="1:17">
      <c r="D2" t="s">
        <v>25</v>
      </c>
      <c r="E2" t="s">
        <v>10</v>
      </c>
      <c r="F2" t="s">
        <v>10</v>
      </c>
      <c r="G2" t="s">
        <v>35</v>
      </c>
      <c r="H2" t="s">
        <v>35</v>
      </c>
      <c r="L2" t="s">
        <v>8</v>
      </c>
      <c r="M2" t="s">
        <v>8</v>
      </c>
      <c r="N2" t="s">
        <v>10</v>
      </c>
    </row>
    <row r="3" spans="1:17">
      <c r="B3" t="s">
        <v>0</v>
      </c>
      <c r="C3" t="s">
        <v>76</v>
      </c>
      <c r="D3" s="7">
        <v>0.29166666666666669</v>
      </c>
      <c r="E3" s="7">
        <v>0.29166666666666669</v>
      </c>
      <c r="F3" s="7">
        <v>0.29166666666666669</v>
      </c>
      <c r="G3" s="7">
        <v>0.29166666666666669</v>
      </c>
      <c r="H3" s="7">
        <v>0.29166666666666669</v>
      </c>
      <c r="J3" t="s">
        <v>0</v>
      </c>
      <c r="K3" t="s">
        <v>76</v>
      </c>
      <c r="L3" s="7">
        <v>0.29166666666666669</v>
      </c>
      <c r="M3" s="7">
        <v>0.29166666666666669</v>
      </c>
      <c r="N3" s="7">
        <v>0.29166666666666669</v>
      </c>
    </row>
    <row r="4" spans="1:17">
      <c r="A4" t="s">
        <v>79</v>
      </c>
      <c r="B4" t="s">
        <v>17</v>
      </c>
      <c r="C4" t="s">
        <v>76</v>
      </c>
      <c r="D4" s="6" t="s">
        <v>75</v>
      </c>
      <c r="E4" s="6" t="s">
        <v>75</v>
      </c>
      <c r="F4" s="7">
        <v>0.29930555555555555</v>
      </c>
      <c r="G4" s="6" t="s">
        <v>75</v>
      </c>
      <c r="H4" s="7">
        <v>0.3</v>
      </c>
      <c r="J4" t="s">
        <v>15</v>
      </c>
      <c r="K4" t="s">
        <v>76</v>
      </c>
      <c r="L4" s="6" t="s">
        <v>75</v>
      </c>
      <c r="M4" s="7">
        <v>0.30277777777777776</v>
      </c>
      <c r="N4" s="7">
        <v>0.30694444444444441</v>
      </c>
    </row>
    <row r="5" spans="1:17">
      <c r="A5" t="s">
        <v>79</v>
      </c>
      <c r="B5" t="s">
        <v>19</v>
      </c>
      <c r="C5" t="s">
        <v>76</v>
      </c>
      <c r="D5" s="6" t="s">
        <v>75</v>
      </c>
      <c r="E5" s="6" t="s">
        <v>75</v>
      </c>
      <c r="F5" s="7">
        <v>0.30624999999999997</v>
      </c>
      <c r="G5" s="6" t="s">
        <v>75</v>
      </c>
      <c r="H5" s="7">
        <v>0.30763888888888891</v>
      </c>
      <c r="J5" s="10" t="s">
        <v>102</v>
      </c>
      <c r="K5" s="10" t="s">
        <v>76</v>
      </c>
      <c r="L5" s="11">
        <v>0.30833333333333335</v>
      </c>
      <c r="M5" s="11">
        <v>0.31111111111111112</v>
      </c>
      <c r="N5" s="11">
        <v>0.31875000000000003</v>
      </c>
      <c r="O5" s="12"/>
      <c r="Q5" s="12"/>
    </row>
    <row r="6" spans="1:17">
      <c r="A6" t="s">
        <v>79</v>
      </c>
      <c r="B6" t="s">
        <v>52</v>
      </c>
      <c r="C6" t="s">
        <v>76</v>
      </c>
      <c r="D6" s="6" t="s">
        <v>75</v>
      </c>
      <c r="E6" s="6" t="s">
        <v>75</v>
      </c>
      <c r="F6" s="7">
        <v>0.31111111111111112</v>
      </c>
      <c r="G6" s="6" t="s">
        <v>75</v>
      </c>
      <c r="H6" s="7">
        <v>0.31319444444444444</v>
      </c>
    </row>
    <row r="7" spans="1:17">
      <c r="B7" t="s">
        <v>29</v>
      </c>
      <c r="C7" t="s">
        <v>77</v>
      </c>
      <c r="D7" s="7">
        <v>0.31041666666666667</v>
      </c>
      <c r="E7" s="7">
        <v>0.31111111111111112</v>
      </c>
      <c r="F7" s="7">
        <v>0.31666666666666665</v>
      </c>
      <c r="G7" s="7">
        <v>0.31319444444444444</v>
      </c>
      <c r="H7" s="7">
        <v>0.31875000000000003</v>
      </c>
    </row>
    <row r="8" spans="1:17">
      <c r="A8" t="s">
        <v>80</v>
      </c>
      <c r="C8" t="s">
        <v>76</v>
      </c>
      <c r="D8" s="7">
        <v>0.31180555555555556</v>
      </c>
      <c r="E8" s="7">
        <v>0.3125</v>
      </c>
      <c r="F8" s="7">
        <v>0.31805555555555554</v>
      </c>
      <c r="G8" s="7">
        <v>0.31458333333333333</v>
      </c>
      <c r="H8" s="7">
        <v>0.32013888888888892</v>
      </c>
    </row>
    <row r="9" spans="1:17">
      <c r="A9" t="s">
        <v>79</v>
      </c>
      <c r="B9" t="s">
        <v>31</v>
      </c>
      <c r="C9" t="s">
        <v>76</v>
      </c>
      <c r="D9" s="7">
        <v>0.31875000000000003</v>
      </c>
      <c r="E9" s="7">
        <v>0.32013888888888892</v>
      </c>
      <c r="F9" s="7">
        <v>0.32569444444444445</v>
      </c>
      <c r="G9" s="7">
        <v>0.32361111111111113</v>
      </c>
      <c r="H9" s="7">
        <v>0.32916666666666666</v>
      </c>
    </row>
    <row r="10" spans="1:17">
      <c r="B10" t="s">
        <v>33</v>
      </c>
      <c r="C10" t="s">
        <v>77</v>
      </c>
      <c r="D10" s="7">
        <v>0.32708333333333334</v>
      </c>
      <c r="E10" s="7">
        <v>0.32916666666666666</v>
      </c>
      <c r="F10" s="7">
        <v>0.3347222222222222</v>
      </c>
      <c r="G10" s="7">
        <v>0.34166666666666662</v>
      </c>
      <c r="H10" s="7">
        <v>0.34722222222222227</v>
      </c>
    </row>
    <row r="14" spans="1:17">
      <c r="D14" t="s">
        <v>25</v>
      </c>
      <c r="E14" t="s">
        <v>10</v>
      </c>
      <c r="F14" t="s">
        <v>10</v>
      </c>
      <c r="G14" t="s">
        <v>35</v>
      </c>
      <c r="H14" t="s">
        <v>35</v>
      </c>
      <c r="L14" t="s">
        <v>8</v>
      </c>
      <c r="M14" t="s">
        <v>8</v>
      </c>
      <c r="N14" t="s">
        <v>10</v>
      </c>
    </row>
    <row r="15" spans="1:17">
      <c r="B15" t="s">
        <v>0</v>
      </c>
      <c r="C15" t="s">
        <v>76</v>
      </c>
      <c r="D15" s="7">
        <v>0.29166666666666669</v>
      </c>
      <c r="E15" s="7">
        <v>0.29166666666666669</v>
      </c>
      <c r="F15" s="7">
        <v>0.29166666666666669</v>
      </c>
      <c r="G15" s="7">
        <v>0.29166666666666669</v>
      </c>
      <c r="H15" s="7">
        <v>0.29166666666666669</v>
      </c>
      <c r="J15" t="s">
        <v>0</v>
      </c>
      <c r="K15" t="s">
        <v>76</v>
      </c>
      <c r="L15" s="7">
        <v>0.29166666666666669</v>
      </c>
      <c r="M15" s="7">
        <v>0.29166666666666669</v>
      </c>
      <c r="N15" s="7">
        <v>0.29166666666666669</v>
      </c>
    </row>
    <row r="16" spans="1:17">
      <c r="A16" t="s">
        <v>79</v>
      </c>
      <c r="B16" t="s">
        <v>17</v>
      </c>
      <c r="C16" t="s">
        <v>76</v>
      </c>
      <c r="D16" s="6" t="s">
        <v>75</v>
      </c>
      <c r="E16" s="6" t="s">
        <v>75</v>
      </c>
      <c r="F16" s="7">
        <v>0.29930555555555555</v>
      </c>
      <c r="G16" s="6" t="s">
        <v>75</v>
      </c>
      <c r="H16" s="7">
        <v>0.3</v>
      </c>
      <c r="J16" t="s">
        <v>5</v>
      </c>
      <c r="K16" t="s">
        <v>76</v>
      </c>
      <c r="L16" s="6" t="s">
        <v>75</v>
      </c>
      <c r="M16" s="7">
        <v>0.30208333333333331</v>
      </c>
      <c r="N16" s="7">
        <v>0.30486111111111108</v>
      </c>
      <c r="O16" s="2"/>
      <c r="Q16" s="2"/>
    </row>
    <row r="17" spans="1:17">
      <c r="A17" t="s">
        <v>79</v>
      </c>
      <c r="B17" t="s">
        <v>19</v>
      </c>
      <c r="C17" t="s">
        <v>76</v>
      </c>
      <c r="D17" s="6" t="s">
        <v>75</v>
      </c>
      <c r="E17" s="6" t="s">
        <v>75</v>
      </c>
      <c r="F17" s="7">
        <v>0.30624999999999997</v>
      </c>
      <c r="G17" s="6" t="s">
        <v>75</v>
      </c>
      <c r="H17" s="7">
        <v>0.30763888888888891</v>
      </c>
      <c r="J17" s="10" t="s">
        <v>102</v>
      </c>
      <c r="K17" s="10" t="s">
        <v>76</v>
      </c>
      <c r="L17" s="11">
        <v>0.30277777777777776</v>
      </c>
      <c r="M17" s="11">
        <v>0.30555555555555552</v>
      </c>
      <c r="N17" s="11">
        <v>0.30972222222222223</v>
      </c>
      <c r="O17" s="12"/>
      <c r="Q17" s="12"/>
    </row>
    <row r="18" spans="1:17">
      <c r="B18" t="s">
        <v>24</v>
      </c>
      <c r="C18" t="s">
        <v>77</v>
      </c>
      <c r="D18" s="7">
        <v>0.31111111111111112</v>
      </c>
      <c r="E18" s="7">
        <v>0.3125</v>
      </c>
      <c r="F18" s="7">
        <v>0.31666666666666665</v>
      </c>
      <c r="G18" s="7">
        <v>0.31527777777777777</v>
      </c>
      <c r="H18" s="7">
        <v>0.31944444444444448</v>
      </c>
    </row>
    <row r="19" spans="1:17">
      <c r="J19" t="s">
        <v>101</v>
      </c>
    </row>
    <row r="24" spans="1:17">
      <c r="A24" t="s">
        <v>78</v>
      </c>
      <c r="D24" t="s">
        <v>35</v>
      </c>
    </row>
    <row r="25" spans="1:17">
      <c r="B25" t="s">
        <v>0</v>
      </c>
      <c r="C25" t="s">
        <v>76</v>
      </c>
      <c r="D25" s="9">
        <v>4.8611111111111112E-3</v>
      </c>
      <c r="F25" s="9"/>
    </row>
    <row r="26" spans="1:17">
      <c r="A26">
        <v>0.3</v>
      </c>
      <c r="B26" t="s">
        <v>44</v>
      </c>
      <c r="C26" t="s">
        <v>76</v>
      </c>
      <c r="D26" s="9">
        <v>4.9016203703703704E-3</v>
      </c>
      <c r="F26" s="9"/>
    </row>
    <row r="27" spans="1:17">
      <c r="A27">
        <v>0.3</v>
      </c>
      <c r="B27" t="s">
        <v>45</v>
      </c>
      <c r="C27" t="s">
        <v>76</v>
      </c>
      <c r="D27" s="9">
        <v>4.9305555555555552E-3</v>
      </c>
      <c r="F27" s="9"/>
    </row>
    <row r="28" spans="1:17">
      <c r="A28">
        <v>0.5</v>
      </c>
      <c r="B28" t="s">
        <v>16</v>
      </c>
      <c r="C28" t="s">
        <v>76</v>
      </c>
      <c r="D28" s="9">
        <v>4.9652777777777777E-3</v>
      </c>
      <c r="F28" s="9"/>
    </row>
    <row r="29" spans="1:17">
      <c r="A29">
        <v>0.3</v>
      </c>
      <c r="B29" t="s">
        <v>46</v>
      </c>
      <c r="C29" t="s">
        <v>76</v>
      </c>
      <c r="D29" s="9">
        <v>4.9942129629629633E-3</v>
      </c>
      <c r="F29" s="9"/>
    </row>
    <row r="30" spans="1:17">
      <c r="A30">
        <v>0.3</v>
      </c>
      <c r="B30" t="s">
        <v>47</v>
      </c>
      <c r="C30" t="s">
        <v>76</v>
      </c>
      <c r="D30" s="9">
        <v>5.0405092592592593E-3</v>
      </c>
      <c r="F30" s="9"/>
    </row>
    <row r="31" spans="1:17">
      <c r="A31">
        <v>1</v>
      </c>
      <c r="B31" t="s">
        <v>17</v>
      </c>
      <c r="C31" t="s">
        <v>76</v>
      </c>
      <c r="D31" s="9">
        <v>5.0983796296296298E-3</v>
      </c>
      <c r="F31" s="9"/>
    </row>
    <row r="32" spans="1:17">
      <c r="A32">
        <v>0.3</v>
      </c>
      <c r="B32" t="s">
        <v>48</v>
      </c>
      <c r="C32" t="s">
        <v>76</v>
      </c>
      <c r="D32" s="9">
        <v>5.138888888888889E-3</v>
      </c>
      <c r="F32" s="9"/>
    </row>
    <row r="33" spans="1:6">
      <c r="A33">
        <v>0.3</v>
      </c>
      <c r="B33" t="s">
        <v>18</v>
      </c>
      <c r="C33" t="s">
        <v>76</v>
      </c>
      <c r="D33" s="9">
        <v>5.185185185185185E-3</v>
      </c>
      <c r="F33" s="9"/>
    </row>
    <row r="34" spans="1:6">
      <c r="A34">
        <v>0.3</v>
      </c>
      <c r="B34" t="s">
        <v>49</v>
      </c>
      <c r="C34" t="s">
        <v>76</v>
      </c>
      <c r="D34" s="9">
        <v>5.2372685185185187E-3</v>
      </c>
      <c r="F34" s="9"/>
    </row>
    <row r="35" spans="1:6">
      <c r="A35">
        <v>1</v>
      </c>
      <c r="B35" t="s">
        <v>19</v>
      </c>
      <c r="C35" t="s">
        <v>76</v>
      </c>
      <c r="D35" s="9">
        <v>5.2893518518518515E-3</v>
      </c>
      <c r="F35" s="9"/>
    </row>
    <row r="36" spans="1:6">
      <c r="A36">
        <v>0.5</v>
      </c>
      <c r="B36" t="s">
        <v>50</v>
      </c>
      <c r="C36" t="s">
        <v>76</v>
      </c>
      <c r="D36" s="9">
        <v>5.3298611111111107E-3</v>
      </c>
      <c r="F36" s="9"/>
    </row>
    <row r="37" spans="1:6">
      <c r="A37">
        <v>0.5</v>
      </c>
      <c r="B37" t="s">
        <v>51</v>
      </c>
      <c r="C37" t="s">
        <v>76</v>
      </c>
      <c r="D37" s="9">
        <v>5.3587962962962964E-3</v>
      </c>
      <c r="F37" s="9"/>
    </row>
    <row r="38" spans="1:6">
      <c r="A38">
        <v>0.5</v>
      </c>
      <c r="B38" t="s">
        <v>21</v>
      </c>
      <c r="C38" t="s">
        <v>76</v>
      </c>
      <c r="D38" s="9">
        <v>5.4224537037037036E-3</v>
      </c>
      <c r="F38" s="9"/>
    </row>
    <row r="39" spans="1:6">
      <c r="A39">
        <v>0.3</v>
      </c>
      <c r="B39" t="s">
        <v>72</v>
      </c>
      <c r="C39" t="s">
        <v>76</v>
      </c>
      <c r="D39" s="9">
        <v>5.4571759259259252E-3</v>
      </c>
      <c r="F39" s="9"/>
    </row>
    <row r="40" spans="1:6">
      <c r="A40">
        <v>0.5</v>
      </c>
      <c r="B40" t="s">
        <v>22</v>
      </c>
      <c r="C40" t="s">
        <v>76</v>
      </c>
      <c r="D40" s="9">
        <v>5.5150462962962957E-3</v>
      </c>
      <c r="F40" s="9"/>
    </row>
    <row r="41" spans="1:6">
      <c r="A41">
        <v>0.3</v>
      </c>
      <c r="B41" t="s">
        <v>73</v>
      </c>
      <c r="C41" t="s">
        <v>76</v>
      </c>
      <c r="D41" s="9">
        <v>5.5555555555555558E-3</v>
      </c>
      <c r="F41" s="9"/>
    </row>
    <row r="42" spans="1:6">
      <c r="A42">
        <v>0.5</v>
      </c>
      <c r="B42" t="s">
        <v>23</v>
      </c>
      <c r="C42" t="s">
        <v>76</v>
      </c>
      <c r="D42" s="9">
        <v>5.6076388888888886E-3</v>
      </c>
      <c r="F42" s="9"/>
    </row>
    <row r="43" spans="1:6">
      <c r="B43" t="s">
        <v>24</v>
      </c>
      <c r="C43" t="s">
        <v>77</v>
      </c>
      <c r="D43" s="9">
        <v>5.6481481481481478E-3</v>
      </c>
      <c r="F43" s="9"/>
    </row>
    <row r="47" spans="1:6">
      <c r="A47" t="s">
        <v>78</v>
      </c>
      <c r="D47" t="s">
        <v>35</v>
      </c>
    </row>
    <row r="48" spans="1:6">
      <c r="B48" t="s">
        <v>0</v>
      </c>
      <c r="C48" t="s">
        <v>76</v>
      </c>
      <c r="D48" s="9">
        <v>4.8611111111111112E-3</v>
      </c>
    </row>
    <row r="49" spans="1:5">
      <c r="A49" s="2">
        <v>0.3</v>
      </c>
      <c r="B49" t="s">
        <v>44</v>
      </c>
      <c r="C49" t="s">
        <v>76</v>
      </c>
      <c r="D49" s="9">
        <v>4.9016203703703704E-3</v>
      </c>
      <c r="E49" s="2"/>
    </row>
    <row r="50" spans="1:5">
      <c r="A50" s="2">
        <v>0.3</v>
      </c>
      <c r="B50" t="s">
        <v>45</v>
      </c>
      <c r="C50" t="s">
        <v>76</v>
      </c>
      <c r="D50" s="9">
        <v>4.9305555555555552E-3</v>
      </c>
      <c r="E50" s="2"/>
    </row>
    <row r="51" spans="1:5">
      <c r="A51" s="2">
        <v>0.5</v>
      </c>
      <c r="B51" t="s">
        <v>16</v>
      </c>
      <c r="C51" t="s">
        <v>76</v>
      </c>
      <c r="D51" s="9">
        <v>4.9652777777777777E-3</v>
      </c>
      <c r="E51" s="2"/>
    </row>
    <row r="52" spans="1:5">
      <c r="A52" s="2">
        <v>0.3</v>
      </c>
      <c r="B52" t="s">
        <v>46</v>
      </c>
      <c r="C52" t="s">
        <v>76</v>
      </c>
      <c r="D52" s="9">
        <v>4.9942129629629633E-3</v>
      </c>
      <c r="E52" s="2"/>
    </row>
    <row r="53" spans="1:5">
      <c r="A53" s="2">
        <v>0.3</v>
      </c>
      <c r="B53" t="s">
        <v>47</v>
      </c>
      <c r="C53" t="s">
        <v>76</v>
      </c>
      <c r="D53" s="9">
        <v>5.0405092592592593E-3</v>
      </c>
      <c r="E53" s="2"/>
    </row>
    <row r="54" spans="1:5">
      <c r="A54" s="2">
        <v>1</v>
      </c>
      <c r="B54" t="s">
        <v>17</v>
      </c>
      <c r="C54" t="s">
        <v>76</v>
      </c>
      <c r="D54" s="9">
        <v>5.0983796296296298E-3</v>
      </c>
      <c r="E54" s="2"/>
    </row>
    <row r="55" spans="1:5">
      <c r="A55" s="2">
        <v>0.3</v>
      </c>
      <c r="B55" t="s">
        <v>48</v>
      </c>
      <c r="C55" t="s">
        <v>76</v>
      </c>
      <c r="D55" s="9">
        <v>5.138888888888889E-3</v>
      </c>
      <c r="E55" s="2"/>
    </row>
    <row r="56" spans="1:5">
      <c r="A56" s="2">
        <v>0.3</v>
      </c>
      <c r="B56" t="s">
        <v>18</v>
      </c>
      <c r="C56" t="s">
        <v>76</v>
      </c>
      <c r="D56" s="9">
        <v>5.185185185185185E-3</v>
      </c>
      <c r="E56" s="2"/>
    </row>
    <row r="57" spans="1:5">
      <c r="A57" s="2">
        <v>0.3</v>
      </c>
      <c r="B57" t="s">
        <v>49</v>
      </c>
      <c r="C57" t="s">
        <v>76</v>
      </c>
      <c r="D57" s="9">
        <v>5.2372685185185187E-3</v>
      </c>
      <c r="E57" s="2"/>
    </row>
    <row r="58" spans="1:5">
      <c r="A58" s="2">
        <v>1</v>
      </c>
      <c r="B58" t="s">
        <v>19</v>
      </c>
      <c r="C58" t="s">
        <v>76</v>
      </c>
      <c r="D58" s="9">
        <v>5.2893518518518515E-3</v>
      </c>
      <c r="E58" s="2"/>
    </row>
    <row r="59" spans="1:5">
      <c r="A59" s="2">
        <v>0.5</v>
      </c>
      <c r="B59" t="s">
        <v>50</v>
      </c>
      <c r="C59" t="s">
        <v>76</v>
      </c>
      <c r="D59" s="9">
        <v>5.3298611111111107E-3</v>
      </c>
      <c r="E59" s="2"/>
    </row>
    <row r="60" spans="1:5">
      <c r="A60" s="2">
        <v>0.5</v>
      </c>
      <c r="B60" t="s">
        <v>51</v>
      </c>
      <c r="C60" t="s">
        <v>76</v>
      </c>
      <c r="D60" s="9">
        <v>5.3587962962962964E-3</v>
      </c>
      <c r="E60" s="2"/>
    </row>
    <row r="61" spans="1:5">
      <c r="A61" s="2">
        <v>0.5</v>
      </c>
      <c r="B61" t="s">
        <v>52</v>
      </c>
      <c r="C61" t="s">
        <v>76</v>
      </c>
      <c r="D61" s="9">
        <v>5.4108796296296301E-3</v>
      </c>
      <c r="E61" s="2"/>
    </row>
    <row r="62" spans="1:5">
      <c r="A62" s="2">
        <v>0.3</v>
      </c>
      <c r="B62" t="s">
        <v>53</v>
      </c>
      <c r="C62" t="s">
        <v>76</v>
      </c>
      <c r="D62" s="9">
        <v>5.4687500000000005E-3</v>
      </c>
      <c r="E62" s="2"/>
    </row>
    <row r="63" spans="1:5">
      <c r="A63" s="2">
        <v>0.5</v>
      </c>
      <c r="B63" t="s">
        <v>54</v>
      </c>
      <c r="C63" t="s">
        <v>76</v>
      </c>
      <c r="D63" s="9">
        <v>5.5034722222222221E-3</v>
      </c>
      <c r="E63" s="2"/>
    </row>
    <row r="64" spans="1:5">
      <c r="A64" s="2">
        <v>0.3</v>
      </c>
      <c r="B64" t="s">
        <v>55</v>
      </c>
      <c r="C64" t="s">
        <v>76</v>
      </c>
      <c r="D64" s="9">
        <v>5.5439814814814822E-3</v>
      </c>
      <c r="E64" s="2"/>
    </row>
    <row r="65" spans="1:12">
      <c r="A65" s="2">
        <v>0.3</v>
      </c>
      <c r="B65" t="s">
        <v>11</v>
      </c>
      <c r="C65" t="s">
        <v>76</v>
      </c>
      <c r="D65" s="9">
        <v>5.5787037037037038E-3</v>
      </c>
      <c r="E65" s="2"/>
    </row>
    <row r="66" spans="1:12">
      <c r="A66" s="2"/>
      <c r="B66" t="s">
        <v>56</v>
      </c>
      <c r="C66" t="s">
        <v>77</v>
      </c>
      <c r="D66" s="9">
        <v>5.6134259259259271E-3</v>
      </c>
      <c r="E66" s="2"/>
    </row>
    <row r="67" spans="1:12">
      <c r="A67" s="2">
        <v>3</v>
      </c>
      <c r="C67" t="s">
        <v>76</v>
      </c>
      <c r="D67" s="9">
        <v>5.6481481481481478E-3</v>
      </c>
      <c r="E67" s="2"/>
      <c r="L67" s="2"/>
    </row>
    <row r="68" spans="1:12">
      <c r="A68" s="2">
        <v>0.5</v>
      </c>
      <c r="B68" t="s">
        <v>36</v>
      </c>
      <c r="C68" t="s">
        <v>76</v>
      </c>
      <c r="D68" s="9">
        <v>5.6828703703703702E-3</v>
      </c>
      <c r="E68" s="2"/>
      <c r="L68" s="2"/>
    </row>
    <row r="69" spans="1:12">
      <c r="A69" s="2">
        <v>0.5</v>
      </c>
      <c r="B69" t="s">
        <v>30</v>
      </c>
      <c r="C69" t="s">
        <v>76</v>
      </c>
      <c r="D69" s="9">
        <v>5.7175925925925927E-3</v>
      </c>
      <c r="E69" s="2"/>
      <c r="L69" s="2"/>
    </row>
    <row r="70" spans="1:12">
      <c r="A70" s="2">
        <v>0.5</v>
      </c>
      <c r="B70" t="s">
        <v>57</v>
      </c>
      <c r="C70" t="s">
        <v>76</v>
      </c>
      <c r="D70" s="9">
        <v>5.7523148148148143E-3</v>
      </c>
      <c r="E70" s="2"/>
      <c r="L70" s="2"/>
    </row>
    <row r="71" spans="1:12">
      <c r="A71" s="2">
        <v>0.5</v>
      </c>
      <c r="B71" t="s">
        <v>37</v>
      </c>
      <c r="C71" t="s">
        <v>76</v>
      </c>
      <c r="D71" s="9">
        <v>5.7928240740740744E-3</v>
      </c>
      <c r="E71" s="2"/>
      <c r="L71" s="2"/>
    </row>
    <row r="72" spans="1:12">
      <c r="A72" s="2">
        <v>0.3</v>
      </c>
      <c r="B72" t="s">
        <v>58</v>
      </c>
      <c r="C72" t="s">
        <v>76</v>
      </c>
      <c r="D72" s="9">
        <v>5.8333333333333336E-3</v>
      </c>
      <c r="E72" s="2"/>
      <c r="L72" s="2"/>
    </row>
    <row r="73" spans="1:12">
      <c r="A73" s="2">
        <v>0.3</v>
      </c>
      <c r="B73" t="s">
        <v>59</v>
      </c>
      <c r="C73" t="s">
        <v>76</v>
      </c>
      <c r="D73" s="9">
        <v>5.8622685185185175E-3</v>
      </c>
      <c r="E73" s="2"/>
      <c r="L73" s="2"/>
    </row>
    <row r="74" spans="1:12">
      <c r="A74" s="2">
        <v>0.3</v>
      </c>
      <c r="B74" t="s">
        <v>60</v>
      </c>
      <c r="C74" t="s">
        <v>76</v>
      </c>
      <c r="D74" s="9">
        <v>5.8969907407407408E-3</v>
      </c>
      <c r="E74" s="2"/>
      <c r="L74" s="2"/>
    </row>
    <row r="75" spans="1:12">
      <c r="A75" s="2">
        <v>1</v>
      </c>
      <c r="B75" t="s">
        <v>31</v>
      </c>
      <c r="C75" t="s">
        <v>76</v>
      </c>
      <c r="D75" s="9">
        <v>5.9490740740740745E-3</v>
      </c>
      <c r="E75" s="2"/>
      <c r="L75" s="2"/>
    </row>
    <row r="76" spans="1:12">
      <c r="A76" s="2">
        <v>0.3</v>
      </c>
      <c r="B76" t="s">
        <v>61</v>
      </c>
      <c r="C76" t="s">
        <v>76</v>
      </c>
      <c r="D76" s="9">
        <v>5.9895833333333329E-3</v>
      </c>
      <c r="E76" s="2"/>
      <c r="L76" s="2"/>
    </row>
    <row r="77" spans="1:12">
      <c r="A77" s="2">
        <v>0.3</v>
      </c>
      <c r="B77" t="s">
        <v>62</v>
      </c>
      <c r="C77" t="s">
        <v>76</v>
      </c>
      <c r="D77" s="9">
        <v>6.030092592592593E-3</v>
      </c>
      <c r="E77" s="2"/>
      <c r="L77" s="2"/>
    </row>
    <row r="78" spans="1:12">
      <c r="A78" s="2">
        <v>0.3</v>
      </c>
      <c r="B78" t="s">
        <v>63</v>
      </c>
      <c r="C78" t="s">
        <v>76</v>
      </c>
      <c r="D78" s="9">
        <v>6.0590277777777778E-3</v>
      </c>
      <c r="E78" s="2"/>
      <c r="L78" s="2"/>
    </row>
    <row r="79" spans="1:12">
      <c r="A79" s="2">
        <v>0.5</v>
      </c>
      <c r="B79" t="s">
        <v>38</v>
      </c>
      <c r="C79" t="s">
        <v>76</v>
      </c>
      <c r="D79" s="9">
        <v>6.0937500000000011E-3</v>
      </c>
      <c r="E79" s="2"/>
      <c r="L79" s="2"/>
    </row>
    <row r="80" spans="1:12">
      <c r="A80" s="2">
        <v>0.3</v>
      </c>
      <c r="B80" t="s">
        <v>64</v>
      </c>
      <c r="C80" t="s">
        <v>76</v>
      </c>
      <c r="D80" s="9">
        <v>6.1284722222222218E-3</v>
      </c>
      <c r="E80" s="2"/>
      <c r="L80" s="2"/>
    </row>
    <row r="81" spans="1:12">
      <c r="A81" s="2">
        <v>0.5</v>
      </c>
      <c r="B81" t="s">
        <v>39</v>
      </c>
      <c r="C81" t="s">
        <v>76</v>
      </c>
      <c r="D81" s="9">
        <v>6.1747685185185195E-3</v>
      </c>
      <c r="E81" s="2"/>
      <c r="L81" s="2"/>
    </row>
    <row r="82" spans="1:12">
      <c r="A82" s="2">
        <v>0.3</v>
      </c>
      <c r="B82" t="s">
        <v>65</v>
      </c>
      <c r="C82" t="s">
        <v>76</v>
      </c>
      <c r="D82" s="9">
        <v>6.215277777777777E-3</v>
      </c>
      <c r="E82" s="2"/>
      <c r="L82" s="2"/>
    </row>
    <row r="83" spans="1:12">
      <c r="A83" s="2">
        <v>0.5</v>
      </c>
      <c r="B83" t="s">
        <v>40</v>
      </c>
      <c r="C83" t="s">
        <v>76</v>
      </c>
      <c r="D83" s="9">
        <v>6.2615740740740748E-3</v>
      </c>
      <c r="E83" s="2"/>
      <c r="L83" s="2"/>
    </row>
    <row r="84" spans="1:12">
      <c r="A84" s="2">
        <v>0.3</v>
      </c>
      <c r="B84" t="s">
        <v>66</v>
      </c>
      <c r="C84" t="s">
        <v>76</v>
      </c>
      <c r="D84" s="9">
        <v>6.2905092592592596E-3</v>
      </c>
      <c r="E84" s="2"/>
      <c r="L84" s="2"/>
    </row>
    <row r="85" spans="1:12">
      <c r="A85" s="2">
        <v>0.3</v>
      </c>
      <c r="B85" t="s">
        <v>67</v>
      </c>
      <c r="C85" t="s">
        <v>76</v>
      </c>
      <c r="D85" s="9">
        <v>6.3194444444444444E-3</v>
      </c>
      <c r="E85" s="2"/>
    </row>
    <row r="86" spans="1:12">
      <c r="A86" s="2">
        <v>0.5</v>
      </c>
      <c r="B86" t="s">
        <v>41</v>
      </c>
      <c r="C86" t="s">
        <v>76</v>
      </c>
      <c r="D86" s="9">
        <v>6.3657407407407404E-3</v>
      </c>
      <c r="E86" s="2"/>
    </row>
    <row r="87" spans="1:12">
      <c r="A87" s="2">
        <v>0.3</v>
      </c>
      <c r="B87" t="s">
        <v>68</v>
      </c>
      <c r="C87" t="s">
        <v>76</v>
      </c>
      <c r="D87" s="9">
        <v>6.4039351851851861E-3</v>
      </c>
      <c r="E87" s="2"/>
    </row>
    <row r="88" spans="1:12">
      <c r="A88" s="2">
        <v>0.3</v>
      </c>
      <c r="B88" t="s">
        <v>69</v>
      </c>
      <c r="C88" t="s">
        <v>76</v>
      </c>
      <c r="D88" s="9">
        <v>6.4409722222222229E-3</v>
      </c>
      <c r="E88" s="2"/>
    </row>
    <row r="89" spans="1:12">
      <c r="B89" t="s">
        <v>33</v>
      </c>
      <c r="C89" t="s">
        <v>77</v>
      </c>
      <c r="D89" s="9">
        <v>6.4814814814814813E-3</v>
      </c>
      <c r="E8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58"/>
  <sheetViews>
    <sheetView workbookViewId="0"/>
  </sheetViews>
  <sheetFormatPr defaultRowHeight="12.75"/>
  <cols>
    <col min="1" max="1" width="8.28515625" bestFit="1" customWidth="1"/>
    <col min="2" max="2" width="30.42578125" bestFit="1" customWidth="1"/>
    <col min="3" max="3" width="2" bestFit="1" customWidth="1"/>
    <col min="5" max="5" width="6.5703125" bestFit="1" customWidth="1"/>
    <col min="7" max="7" width="6.5703125" bestFit="1" customWidth="1"/>
    <col min="9" max="9" width="7.140625" bestFit="1" customWidth="1"/>
    <col min="11" max="11" width="6.5703125" bestFit="1" customWidth="1"/>
    <col min="13" max="13" width="6.5703125" bestFit="1" customWidth="1"/>
    <col min="14" max="14" width="2.140625" customWidth="1"/>
    <col min="16" max="16" width="16.42578125" bestFit="1" customWidth="1"/>
    <col min="17" max="17" width="2.5703125" bestFit="1" customWidth="1"/>
    <col min="19" max="19" width="5" bestFit="1" customWidth="1"/>
    <col min="21" max="21" width="6.5703125" bestFit="1" customWidth="1"/>
    <col min="23" max="23" width="6.5703125" bestFit="1" customWidth="1"/>
  </cols>
  <sheetData>
    <row r="1" spans="1:23">
      <c r="A1" t="s">
        <v>96</v>
      </c>
    </row>
    <row r="2" spans="1:23">
      <c r="D2" t="s">
        <v>25</v>
      </c>
      <c r="E2" t="s">
        <v>87</v>
      </c>
      <c r="F2" t="s">
        <v>10</v>
      </c>
      <c r="G2" t="s">
        <v>87</v>
      </c>
      <c r="H2" t="s">
        <v>10</v>
      </c>
      <c r="I2" t="s">
        <v>87</v>
      </c>
      <c r="J2" t="s">
        <v>35</v>
      </c>
      <c r="K2" t="s">
        <v>87</v>
      </c>
      <c r="L2" t="s">
        <v>35</v>
      </c>
      <c r="M2" t="s">
        <v>87</v>
      </c>
      <c r="R2" t="s">
        <v>8</v>
      </c>
      <c r="S2" t="s">
        <v>87</v>
      </c>
      <c r="T2" t="s">
        <v>8</v>
      </c>
      <c r="U2" t="s">
        <v>87</v>
      </c>
      <c r="V2" t="s">
        <v>10</v>
      </c>
      <c r="W2" t="s">
        <v>87</v>
      </c>
    </row>
    <row r="3" spans="1:23">
      <c r="B3" t="s">
        <v>0</v>
      </c>
      <c r="C3" t="s">
        <v>76</v>
      </c>
      <c r="D3" s="7">
        <v>0.29166666666666669</v>
      </c>
      <c r="E3" s="7"/>
      <c r="F3" s="7">
        <v>0.29166666666666669</v>
      </c>
      <c r="G3" s="7"/>
      <c r="H3" s="7">
        <v>0.29166666666666669</v>
      </c>
      <c r="J3" s="7">
        <v>0.29166666666666669</v>
      </c>
      <c r="L3" s="7">
        <v>0.29166666666666669</v>
      </c>
      <c r="P3" t="s">
        <v>0</v>
      </c>
      <c r="Q3" t="s">
        <v>76</v>
      </c>
      <c r="R3" s="7">
        <v>0.29166666666666669</v>
      </c>
      <c r="T3" s="7">
        <v>0.29166666666666669</v>
      </c>
      <c r="V3" s="7">
        <v>0.29166666666666669</v>
      </c>
    </row>
    <row r="4" spans="1:23">
      <c r="A4" t="s">
        <v>79</v>
      </c>
      <c r="B4" t="s">
        <v>17</v>
      </c>
      <c r="C4" t="s">
        <v>76</v>
      </c>
      <c r="D4" s="6" t="s">
        <v>75</v>
      </c>
      <c r="E4" s="6"/>
      <c r="F4" s="6" t="s">
        <v>75</v>
      </c>
      <c r="G4" s="6"/>
      <c r="H4" s="7">
        <v>0.29930555555555555</v>
      </c>
      <c r="I4">
        <v>0.2</v>
      </c>
      <c r="J4" s="6" t="s">
        <v>75</v>
      </c>
      <c r="L4" s="7">
        <v>0.3</v>
      </c>
      <c r="M4">
        <v>0.9</v>
      </c>
      <c r="P4" t="s">
        <v>15</v>
      </c>
      <c r="Q4" t="s">
        <v>76</v>
      </c>
      <c r="R4" s="6" t="s">
        <v>75</v>
      </c>
      <c r="T4" s="7">
        <v>0.30277777777777776</v>
      </c>
      <c r="U4">
        <v>0.6</v>
      </c>
      <c r="V4" s="7">
        <v>0.30694444444444441</v>
      </c>
      <c r="W4">
        <v>0.8</v>
      </c>
    </row>
    <row r="5" spans="1:23">
      <c r="A5" t="s">
        <v>79</v>
      </c>
      <c r="B5" t="s">
        <v>19</v>
      </c>
      <c r="C5" t="s">
        <v>76</v>
      </c>
      <c r="D5" s="6" t="s">
        <v>75</v>
      </c>
      <c r="E5" s="6"/>
      <c r="F5" s="6" t="s">
        <v>75</v>
      </c>
      <c r="G5" s="6"/>
      <c r="H5" s="7">
        <v>0.30624999999999997</v>
      </c>
      <c r="I5">
        <v>0.8</v>
      </c>
      <c r="J5" s="6" t="s">
        <v>75</v>
      </c>
      <c r="L5" s="7">
        <v>0.30763888888888891</v>
      </c>
      <c r="M5">
        <v>0.7</v>
      </c>
      <c r="P5" s="10" t="s">
        <v>7</v>
      </c>
      <c r="Q5" s="10" t="s">
        <v>76</v>
      </c>
      <c r="R5" s="11">
        <v>0.30833333333333335</v>
      </c>
      <c r="S5" s="12">
        <v>2</v>
      </c>
      <c r="T5" s="11">
        <v>0.31111111111111112</v>
      </c>
      <c r="U5" s="12">
        <v>1.1000000000000001</v>
      </c>
      <c r="V5" s="11">
        <v>0.31875000000000003</v>
      </c>
      <c r="W5" s="12">
        <v>1.5</v>
      </c>
    </row>
    <row r="6" spans="1:23">
      <c r="A6" t="s">
        <v>79</v>
      </c>
      <c r="B6" t="s">
        <v>52</v>
      </c>
      <c r="C6" t="s">
        <v>76</v>
      </c>
      <c r="D6" s="6" t="s">
        <v>75</v>
      </c>
      <c r="E6" s="6"/>
      <c r="F6" s="6" t="s">
        <v>75</v>
      </c>
      <c r="G6" s="6"/>
      <c r="H6" s="7">
        <v>0.31111111111111112</v>
      </c>
      <c r="I6">
        <v>0.2</v>
      </c>
      <c r="J6" s="6" t="s">
        <v>75</v>
      </c>
      <c r="L6" s="7">
        <v>0.31319444444444444</v>
      </c>
      <c r="M6">
        <v>0.9</v>
      </c>
    </row>
    <row r="7" spans="1:23">
      <c r="B7" t="s">
        <v>29</v>
      </c>
      <c r="C7" t="s">
        <v>77</v>
      </c>
      <c r="D7" s="7">
        <v>0.31041666666666667</v>
      </c>
      <c r="E7">
        <v>1.4</v>
      </c>
      <c r="F7" s="7">
        <v>0.31111111111111112</v>
      </c>
      <c r="G7">
        <v>1.6</v>
      </c>
      <c r="H7" s="7">
        <v>0.31666666666666665</v>
      </c>
      <c r="I7">
        <v>0.6</v>
      </c>
      <c r="J7" s="7">
        <v>0.31319444444444444</v>
      </c>
      <c r="K7">
        <v>1.9</v>
      </c>
      <c r="L7" s="7">
        <v>0.31875000000000003</v>
      </c>
      <c r="M7">
        <v>0.3</v>
      </c>
      <c r="S7" t="s">
        <v>80</v>
      </c>
      <c r="U7" t="s">
        <v>97</v>
      </c>
      <c r="W7" t="s">
        <v>88</v>
      </c>
    </row>
    <row r="8" spans="1:23">
      <c r="A8" t="s">
        <v>80</v>
      </c>
      <c r="C8" t="s">
        <v>76</v>
      </c>
      <c r="D8" s="7">
        <v>0.31180555555555556</v>
      </c>
      <c r="F8" s="7">
        <v>0.3125</v>
      </c>
      <c r="H8" s="7">
        <v>0.31805555555555554</v>
      </c>
      <c r="J8" s="7">
        <v>0.31458333333333333</v>
      </c>
      <c r="L8" s="7">
        <v>0.32013888888888892</v>
      </c>
    </row>
    <row r="9" spans="1:23">
      <c r="A9" t="s">
        <v>79</v>
      </c>
      <c r="B9" t="s">
        <v>31</v>
      </c>
      <c r="C9" t="s">
        <v>76</v>
      </c>
      <c r="D9" s="7">
        <v>0.31875000000000003</v>
      </c>
      <c r="E9">
        <v>0.5</v>
      </c>
      <c r="F9" s="7">
        <v>0.32013888888888892</v>
      </c>
      <c r="G9">
        <v>1.1000000000000001</v>
      </c>
      <c r="H9" s="7">
        <v>0.32569444444444445</v>
      </c>
      <c r="I9">
        <v>1.1000000000000001</v>
      </c>
      <c r="J9" s="7">
        <v>0.32361111111111113</v>
      </c>
      <c r="K9">
        <v>1</v>
      </c>
      <c r="L9" s="7">
        <v>0.32916666666666666</v>
      </c>
      <c r="M9">
        <v>1</v>
      </c>
    </row>
    <row r="10" spans="1:23">
      <c r="B10" t="s">
        <v>33</v>
      </c>
      <c r="C10" t="s">
        <v>77</v>
      </c>
      <c r="D10" s="7">
        <v>0.32708333333333334</v>
      </c>
      <c r="E10">
        <v>1.2</v>
      </c>
      <c r="F10" s="7">
        <v>0.32916666666666666</v>
      </c>
      <c r="G10">
        <v>0.8</v>
      </c>
      <c r="H10" s="7">
        <v>0.3347222222222222</v>
      </c>
      <c r="I10">
        <v>0.8</v>
      </c>
      <c r="J10" s="7">
        <v>0.34166666666666662</v>
      </c>
      <c r="K10">
        <v>1.2</v>
      </c>
      <c r="L10" s="7">
        <v>0.34722222222222227</v>
      </c>
      <c r="M10">
        <v>1.2</v>
      </c>
    </row>
    <row r="12" spans="1:23">
      <c r="E12" t="s">
        <v>84</v>
      </c>
      <c r="G12" t="s">
        <v>83</v>
      </c>
      <c r="I12" t="s">
        <v>82</v>
      </c>
      <c r="K12" t="s">
        <v>85</v>
      </c>
      <c r="M12" t="s">
        <v>86</v>
      </c>
    </row>
    <row r="14" spans="1:23">
      <c r="D14" t="s">
        <v>25</v>
      </c>
      <c r="E14" t="s">
        <v>87</v>
      </c>
      <c r="F14" t="s">
        <v>10</v>
      </c>
      <c r="G14" t="s">
        <v>87</v>
      </c>
      <c r="H14" t="s">
        <v>10</v>
      </c>
      <c r="I14" t="s">
        <v>87</v>
      </c>
      <c r="J14" t="s">
        <v>35</v>
      </c>
      <c r="K14" t="s">
        <v>87</v>
      </c>
      <c r="L14" t="s">
        <v>35</v>
      </c>
      <c r="M14" t="s">
        <v>87</v>
      </c>
      <c r="R14" t="s">
        <v>8</v>
      </c>
      <c r="S14" t="s">
        <v>87</v>
      </c>
      <c r="T14" t="s">
        <v>8</v>
      </c>
      <c r="U14" t="s">
        <v>87</v>
      </c>
      <c r="V14" t="s">
        <v>10</v>
      </c>
      <c r="W14" t="s">
        <v>87</v>
      </c>
    </row>
    <row r="15" spans="1:23">
      <c r="B15" t="s">
        <v>0</v>
      </c>
      <c r="C15" t="s">
        <v>76</v>
      </c>
      <c r="D15" s="7">
        <v>0.29166666666666669</v>
      </c>
      <c r="E15" s="7"/>
      <c r="F15" s="7">
        <v>0.29166666666666669</v>
      </c>
      <c r="G15" s="7"/>
      <c r="H15" s="7">
        <v>0.29166666666666669</v>
      </c>
      <c r="J15" s="7">
        <v>0.29166666666666669</v>
      </c>
      <c r="L15" s="7">
        <v>0.29166666666666669</v>
      </c>
      <c r="P15" t="s">
        <v>0</v>
      </c>
      <c r="Q15" t="s">
        <v>76</v>
      </c>
      <c r="R15" s="7">
        <v>0.29166666666666669</v>
      </c>
      <c r="T15" s="7">
        <v>0.29166666666666669</v>
      </c>
      <c r="V15" s="7">
        <v>0.29166666666666669</v>
      </c>
    </row>
    <row r="16" spans="1:23">
      <c r="A16" t="s">
        <v>79</v>
      </c>
      <c r="B16" t="s">
        <v>17</v>
      </c>
      <c r="C16" t="s">
        <v>76</v>
      </c>
      <c r="D16" s="6" t="s">
        <v>75</v>
      </c>
      <c r="E16" s="6"/>
      <c r="F16" s="6" t="s">
        <v>75</v>
      </c>
      <c r="G16" s="6"/>
      <c r="H16" s="7">
        <v>0.29930555555555555</v>
      </c>
      <c r="I16">
        <v>0.2</v>
      </c>
      <c r="J16" s="6" t="s">
        <v>75</v>
      </c>
      <c r="L16" s="7">
        <v>0.3</v>
      </c>
      <c r="M16">
        <v>0.9</v>
      </c>
      <c r="O16" t="s">
        <v>79</v>
      </c>
      <c r="P16" t="s">
        <v>5</v>
      </c>
      <c r="Q16" t="s">
        <v>76</v>
      </c>
      <c r="R16" s="6" t="s">
        <v>75</v>
      </c>
      <c r="T16" s="7">
        <v>0.30208333333333331</v>
      </c>
      <c r="U16" s="2">
        <v>0.5</v>
      </c>
      <c r="V16" s="7">
        <v>0.30486111111111108</v>
      </c>
      <c r="W16" s="2">
        <v>0.6</v>
      </c>
    </row>
    <row r="17" spans="1:23">
      <c r="A17" t="s">
        <v>79</v>
      </c>
      <c r="B17" t="s">
        <v>19</v>
      </c>
      <c r="C17" t="s">
        <v>76</v>
      </c>
      <c r="D17" s="6" t="s">
        <v>75</v>
      </c>
      <c r="E17" s="6"/>
      <c r="F17" s="6" t="s">
        <v>75</v>
      </c>
      <c r="G17" s="6"/>
      <c r="H17" s="7">
        <v>0.30624999999999997</v>
      </c>
      <c r="I17">
        <v>0.8</v>
      </c>
      <c r="J17" s="6" t="s">
        <v>75</v>
      </c>
      <c r="L17" s="7">
        <v>0.30763888888888891</v>
      </c>
      <c r="M17">
        <v>0.7</v>
      </c>
      <c r="P17" s="10" t="s">
        <v>7</v>
      </c>
      <c r="Q17" s="10" t="s">
        <v>76</v>
      </c>
      <c r="R17" s="11">
        <v>0.30277777777777776</v>
      </c>
      <c r="S17" s="12">
        <v>1</v>
      </c>
      <c r="T17" s="11">
        <v>0.30555555555555552</v>
      </c>
      <c r="U17" s="12">
        <v>0.4</v>
      </c>
      <c r="V17" s="11">
        <v>0.30972222222222223</v>
      </c>
      <c r="W17" s="12">
        <v>0.9</v>
      </c>
    </row>
    <row r="18" spans="1:23">
      <c r="B18" t="s">
        <v>24</v>
      </c>
      <c r="C18" t="s">
        <v>77</v>
      </c>
      <c r="D18" s="7">
        <v>0.31111111111111112</v>
      </c>
      <c r="E18">
        <v>2.2999999999999998</v>
      </c>
      <c r="F18" s="7">
        <v>0.3125</v>
      </c>
      <c r="G18">
        <v>2.7</v>
      </c>
      <c r="H18" s="7">
        <v>0.31666666666666665</v>
      </c>
      <c r="I18">
        <v>1.4</v>
      </c>
      <c r="J18" s="7">
        <v>0.31527777777777777</v>
      </c>
      <c r="K18">
        <v>2.6</v>
      </c>
      <c r="L18" s="7">
        <v>0.31944444444444448</v>
      </c>
      <c r="M18">
        <v>1.4</v>
      </c>
    </row>
    <row r="19" spans="1:23">
      <c r="S19" t="s">
        <v>79</v>
      </c>
      <c r="U19" t="s">
        <v>99</v>
      </c>
      <c r="W19" t="s">
        <v>100</v>
      </c>
    </row>
    <row r="20" spans="1:23">
      <c r="E20" t="s">
        <v>88</v>
      </c>
      <c r="G20" t="s">
        <v>81</v>
      </c>
      <c r="I20" t="s">
        <v>90</v>
      </c>
      <c r="K20" t="s">
        <v>89</v>
      </c>
      <c r="M20" t="s">
        <v>91</v>
      </c>
    </row>
    <row r="24" spans="1:23">
      <c r="A24" t="s">
        <v>98</v>
      </c>
      <c r="D24" t="s">
        <v>35</v>
      </c>
      <c r="E24" t="s">
        <v>87</v>
      </c>
    </row>
    <row r="25" spans="1:23">
      <c r="B25" t="s">
        <v>0</v>
      </c>
      <c r="C25" t="s">
        <v>76</v>
      </c>
      <c r="D25" s="9">
        <v>4.8611111111111112E-3</v>
      </c>
      <c r="F25" s="9"/>
    </row>
    <row r="26" spans="1:23">
      <c r="A26">
        <v>0.3</v>
      </c>
      <c r="B26" t="s">
        <v>44</v>
      </c>
      <c r="C26" t="s">
        <v>76</v>
      </c>
      <c r="D26" s="9">
        <v>4.9016203703703704E-3</v>
      </c>
      <c r="E26">
        <v>0.4</v>
      </c>
      <c r="F26" s="9"/>
    </row>
    <row r="27" spans="1:23">
      <c r="A27">
        <v>0.3</v>
      </c>
      <c r="B27" t="s">
        <v>45</v>
      </c>
      <c r="C27" t="s">
        <v>76</v>
      </c>
      <c r="D27" s="9">
        <v>4.9305555555555552E-3</v>
      </c>
      <c r="E27">
        <v>0.3</v>
      </c>
      <c r="F27" s="9"/>
    </row>
    <row r="28" spans="1:23">
      <c r="A28">
        <v>0.5</v>
      </c>
      <c r="B28" t="s">
        <v>16</v>
      </c>
      <c r="C28" t="s">
        <v>76</v>
      </c>
      <c r="D28" s="9">
        <v>4.9652777777777777E-3</v>
      </c>
      <c r="E28">
        <v>0.1</v>
      </c>
      <c r="F28" s="9"/>
    </row>
    <row r="29" spans="1:23">
      <c r="A29">
        <v>0.3</v>
      </c>
      <c r="B29" t="s">
        <v>46</v>
      </c>
      <c r="C29" t="s">
        <v>76</v>
      </c>
      <c r="D29" s="9">
        <v>4.9942129629629633E-3</v>
      </c>
      <c r="E29">
        <v>0.4</v>
      </c>
      <c r="F29" s="9"/>
    </row>
    <row r="30" spans="1:23">
      <c r="A30">
        <v>0.3</v>
      </c>
      <c r="B30" t="s">
        <v>47</v>
      </c>
      <c r="C30" t="s">
        <v>76</v>
      </c>
      <c r="D30" s="9">
        <v>5.0405092592592593E-3</v>
      </c>
      <c r="E30">
        <v>0.4</v>
      </c>
      <c r="F30" s="9"/>
    </row>
    <row r="31" spans="1:23">
      <c r="A31">
        <v>1</v>
      </c>
      <c r="B31" t="s">
        <v>17</v>
      </c>
      <c r="C31" t="s">
        <v>76</v>
      </c>
      <c r="D31" s="9">
        <v>5.0983796296296298E-3</v>
      </c>
      <c r="E31">
        <v>0.3</v>
      </c>
      <c r="F31" s="9"/>
    </row>
    <row r="32" spans="1:23">
      <c r="A32">
        <v>0.3</v>
      </c>
      <c r="B32" t="s">
        <v>48</v>
      </c>
      <c r="C32" t="s">
        <v>76</v>
      </c>
      <c r="D32" s="9">
        <v>5.138888888888889E-3</v>
      </c>
      <c r="E32">
        <v>0.4</v>
      </c>
      <c r="F32" s="9"/>
    </row>
    <row r="33" spans="1:6">
      <c r="A33">
        <v>0.3</v>
      </c>
      <c r="B33" t="s">
        <v>18</v>
      </c>
      <c r="C33" t="s">
        <v>76</v>
      </c>
      <c r="D33" s="9">
        <v>5.185185185185185E-3</v>
      </c>
      <c r="E33">
        <v>0</v>
      </c>
      <c r="F33" s="9"/>
    </row>
    <row r="34" spans="1:6">
      <c r="A34">
        <v>0.3</v>
      </c>
      <c r="B34" t="s">
        <v>49</v>
      </c>
      <c r="C34" t="s">
        <v>76</v>
      </c>
      <c r="D34" s="9">
        <v>5.2372685185185187E-3</v>
      </c>
      <c r="E34">
        <v>0.2</v>
      </c>
      <c r="F34" s="9"/>
    </row>
    <row r="35" spans="1:6">
      <c r="A35">
        <v>1</v>
      </c>
      <c r="B35" t="s">
        <v>19</v>
      </c>
      <c r="C35" t="s">
        <v>76</v>
      </c>
      <c r="D35" s="9">
        <v>5.2893518518518515E-3</v>
      </c>
      <c r="E35">
        <v>0.2</v>
      </c>
      <c r="F35" s="9"/>
    </row>
    <row r="36" spans="1:6">
      <c r="A36">
        <v>0.5</v>
      </c>
      <c r="B36" t="s">
        <v>50</v>
      </c>
      <c r="C36" t="s">
        <v>76</v>
      </c>
      <c r="D36" s="9">
        <v>5.3298611111111107E-3</v>
      </c>
      <c r="E36">
        <v>0</v>
      </c>
      <c r="F36" s="9"/>
    </row>
    <row r="37" spans="1:6">
      <c r="A37">
        <v>0.5</v>
      </c>
      <c r="B37" t="s">
        <v>51</v>
      </c>
      <c r="C37" t="s">
        <v>76</v>
      </c>
      <c r="D37" s="9">
        <v>5.3587962962962964E-3</v>
      </c>
      <c r="E37">
        <v>0.2</v>
      </c>
      <c r="F37" s="9"/>
    </row>
    <row r="38" spans="1:6">
      <c r="A38">
        <v>0.5</v>
      </c>
      <c r="B38" t="s">
        <v>21</v>
      </c>
      <c r="C38" t="s">
        <v>76</v>
      </c>
      <c r="D38" s="9">
        <v>5.4224537037037036E-3</v>
      </c>
      <c r="E38">
        <v>0.3</v>
      </c>
      <c r="F38" s="9"/>
    </row>
    <row r="39" spans="1:6">
      <c r="A39">
        <v>0.3</v>
      </c>
      <c r="B39" t="s">
        <v>72</v>
      </c>
      <c r="C39" t="s">
        <v>76</v>
      </c>
      <c r="D39" s="9">
        <v>5.4571759259259252E-3</v>
      </c>
      <c r="E39">
        <v>0.3</v>
      </c>
      <c r="F39" s="9"/>
    </row>
    <row r="40" spans="1:6">
      <c r="A40">
        <v>0.5</v>
      </c>
      <c r="B40" t="s">
        <v>22</v>
      </c>
      <c r="C40" t="s">
        <v>76</v>
      </c>
      <c r="D40" s="9">
        <v>5.5150462962962957E-3</v>
      </c>
      <c r="E40">
        <v>0.1</v>
      </c>
      <c r="F40" s="9"/>
    </row>
    <row r="41" spans="1:6">
      <c r="A41">
        <v>0.3</v>
      </c>
      <c r="B41" t="s">
        <v>73</v>
      </c>
      <c r="C41" t="s">
        <v>76</v>
      </c>
      <c r="D41" s="9">
        <v>5.5555555555555558E-3</v>
      </c>
      <c r="E41">
        <v>0</v>
      </c>
      <c r="F41" s="9"/>
    </row>
    <row r="42" spans="1:6">
      <c r="A42">
        <v>0.5</v>
      </c>
      <c r="B42" t="s">
        <v>23</v>
      </c>
      <c r="C42" t="s">
        <v>76</v>
      </c>
      <c r="D42" s="9">
        <v>5.6076388888888886E-3</v>
      </c>
      <c r="E42">
        <v>0.4</v>
      </c>
      <c r="F42" s="9"/>
    </row>
    <row r="43" spans="1:6">
      <c r="B43" t="s">
        <v>24</v>
      </c>
      <c r="C43" t="s">
        <v>77</v>
      </c>
      <c r="D43" s="9">
        <v>5.6481481481481478E-3</v>
      </c>
      <c r="E43">
        <v>0.1</v>
      </c>
      <c r="F43" s="9"/>
    </row>
    <row r="45" spans="1:6">
      <c r="E45" t="s">
        <v>85</v>
      </c>
    </row>
    <row r="47" spans="1:6">
      <c r="A47" t="s">
        <v>98</v>
      </c>
      <c r="D47" t="s">
        <v>35</v>
      </c>
      <c r="E47" t="s">
        <v>87</v>
      </c>
    </row>
    <row r="48" spans="1:6">
      <c r="B48" t="s">
        <v>0</v>
      </c>
      <c r="C48" t="s">
        <v>76</v>
      </c>
      <c r="D48" s="9">
        <v>4.8611111111111112E-3</v>
      </c>
    </row>
    <row r="49" spans="1:5">
      <c r="A49" s="2">
        <v>0.3</v>
      </c>
      <c r="B49" t="s">
        <v>44</v>
      </c>
      <c r="C49" t="s">
        <v>76</v>
      </c>
      <c r="D49" s="9">
        <v>4.9016203703703704E-3</v>
      </c>
      <c r="E49" s="2">
        <v>0.4</v>
      </c>
    </row>
    <row r="50" spans="1:5">
      <c r="A50" s="2">
        <v>0.3</v>
      </c>
      <c r="B50" t="s">
        <v>45</v>
      </c>
      <c r="C50" t="s">
        <v>76</v>
      </c>
      <c r="D50" s="9">
        <v>4.9305555555555552E-3</v>
      </c>
      <c r="E50" s="2">
        <v>0.3</v>
      </c>
    </row>
    <row r="51" spans="1:5">
      <c r="A51" s="2">
        <v>0.5</v>
      </c>
      <c r="B51" t="s">
        <v>16</v>
      </c>
      <c r="C51" t="s">
        <v>76</v>
      </c>
      <c r="D51" s="9">
        <v>4.9652777777777777E-3</v>
      </c>
      <c r="E51" s="2">
        <v>0.1</v>
      </c>
    </row>
    <row r="52" spans="1:5">
      <c r="A52" s="2">
        <v>0.3</v>
      </c>
      <c r="B52" t="s">
        <v>46</v>
      </c>
      <c r="C52" t="s">
        <v>76</v>
      </c>
      <c r="D52" s="9">
        <v>4.9942129629629633E-3</v>
      </c>
      <c r="E52" s="2">
        <v>0.4</v>
      </c>
    </row>
    <row r="53" spans="1:5">
      <c r="A53" s="2">
        <v>0.3</v>
      </c>
      <c r="B53" t="s">
        <v>47</v>
      </c>
      <c r="C53" t="s">
        <v>76</v>
      </c>
      <c r="D53" s="9">
        <v>5.0405092592592593E-3</v>
      </c>
      <c r="E53" s="2">
        <v>0.4</v>
      </c>
    </row>
    <row r="54" spans="1:5">
      <c r="A54" s="2">
        <v>1</v>
      </c>
      <c r="B54" t="s">
        <v>17</v>
      </c>
      <c r="C54" t="s">
        <v>76</v>
      </c>
      <c r="D54" s="9">
        <v>5.0983796296296298E-3</v>
      </c>
      <c r="E54" s="2">
        <v>0.3</v>
      </c>
    </row>
    <row r="55" spans="1:5">
      <c r="A55" s="2">
        <v>0.3</v>
      </c>
      <c r="B55" t="s">
        <v>48</v>
      </c>
      <c r="C55" t="s">
        <v>76</v>
      </c>
      <c r="D55" s="9">
        <v>5.138888888888889E-3</v>
      </c>
      <c r="E55" s="2">
        <v>0.4</v>
      </c>
    </row>
    <row r="56" spans="1:5">
      <c r="A56" s="2">
        <v>0.3</v>
      </c>
      <c r="B56" t="s">
        <v>18</v>
      </c>
      <c r="C56" t="s">
        <v>76</v>
      </c>
      <c r="D56" s="9">
        <v>5.185185185185185E-3</v>
      </c>
      <c r="E56" s="2">
        <v>0</v>
      </c>
    </row>
    <row r="57" spans="1:5">
      <c r="A57" s="2">
        <v>0.3</v>
      </c>
      <c r="B57" t="s">
        <v>49</v>
      </c>
      <c r="C57" t="s">
        <v>76</v>
      </c>
      <c r="D57" s="9">
        <v>5.2372685185185187E-3</v>
      </c>
      <c r="E57" s="2">
        <v>0.2</v>
      </c>
    </row>
    <row r="58" spans="1:5">
      <c r="A58" s="2">
        <v>1</v>
      </c>
      <c r="B58" t="s">
        <v>19</v>
      </c>
      <c r="C58" t="s">
        <v>76</v>
      </c>
      <c r="D58" s="9">
        <v>5.2893518518518515E-3</v>
      </c>
      <c r="E58" s="2">
        <v>0.2</v>
      </c>
    </row>
    <row r="59" spans="1:5">
      <c r="A59" s="2">
        <v>0.5</v>
      </c>
      <c r="B59" t="s">
        <v>50</v>
      </c>
      <c r="C59" t="s">
        <v>76</v>
      </c>
      <c r="D59" s="9">
        <v>5.3298611111111107E-3</v>
      </c>
      <c r="E59" s="2">
        <v>0</v>
      </c>
    </row>
    <row r="60" spans="1:5">
      <c r="A60" s="2">
        <v>0.5</v>
      </c>
      <c r="B60" t="s">
        <v>51</v>
      </c>
      <c r="C60" t="s">
        <v>76</v>
      </c>
      <c r="D60" s="9">
        <v>5.3587962962962964E-3</v>
      </c>
      <c r="E60" s="2">
        <v>0.2</v>
      </c>
    </row>
    <row r="61" spans="1:5">
      <c r="A61" s="2">
        <v>0.5</v>
      </c>
      <c r="B61" t="s">
        <v>52</v>
      </c>
      <c r="C61" t="s">
        <v>76</v>
      </c>
      <c r="D61" s="9">
        <v>5.4108796296296301E-3</v>
      </c>
      <c r="E61" s="2">
        <v>0.3</v>
      </c>
    </row>
    <row r="62" spans="1:5">
      <c r="A62" s="2">
        <v>0.3</v>
      </c>
      <c r="B62" t="s">
        <v>53</v>
      </c>
      <c r="C62" t="s">
        <v>76</v>
      </c>
      <c r="D62" s="9">
        <v>5.4687500000000005E-3</v>
      </c>
      <c r="E62" s="2">
        <v>0.2</v>
      </c>
    </row>
    <row r="63" spans="1:5">
      <c r="A63" s="2">
        <v>0.5</v>
      </c>
      <c r="B63" t="s">
        <v>54</v>
      </c>
      <c r="C63" t="s">
        <v>76</v>
      </c>
      <c r="D63" s="9">
        <v>5.5034722222222221E-3</v>
      </c>
      <c r="E63" s="2">
        <v>0.4</v>
      </c>
    </row>
    <row r="64" spans="1:5">
      <c r="A64" s="2">
        <v>0.3</v>
      </c>
      <c r="B64" t="s">
        <v>55</v>
      </c>
      <c r="C64" t="s">
        <v>76</v>
      </c>
      <c r="D64" s="9">
        <v>5.5439814814814822E-3</v>
      </c>
      <c r="E64" s="2">
        <v>0.2</v>
      </c>
    </row>
    <row r="65" spans="1:12">
      <c r="A65" s="2">
        <v>0.3</v>
      </c>
      <c r="B65" t="s">
        <v>11</v>
      </c>
      <c r="C65" t="s">
        <v>76</v>
      </c>
      <c r="D65" s="9">
        <v>5.5787037037037038E-3</v>
      </c>
      <c r="E65" s="2">
        <v>0.4</v>
      </c>
    </row>
    <row r="66" spans="1:12">
      <c r="A66" s="2"/>
      <c r="B66" t="s">
        <v>56</v>
      </c>
      <c r="C66" t="s">
        <v>77</v>
      </c>
      <c r="D66" s="9">
        <v>5.6134259259259271E-3</v>
      </c>
      <c r="E66" s="2">
        <v>1</v>
      </c>
    </row>
    <row r="67" spans="1:12">
      <c r="A67" s="2">
        <v>3</v>
      </c>
      <c r="C67" t="s">
        <v>76</v>
      </c>
      <c r="D67" s="9">
        <v>5.6481481481481478E-3</v>
      </c>
      <c r="E67" s="2">
        <v>0</v>
      </c>
      <c r="L67" s="2"/>
    </row>
    <row r="68" spans="1:12">
      <c r="A68" s="2">
        <v>0.5</v>
      </c>
      <c r="B68" t="s">
        <v>36</v>
      </c>
      <c r="C68" t="s">
        <v>76</v>
      </c>
      <c r="D68" s="9">
        <v>5.6828703703703702E-3</v>
      </c>
      <c r="E68" s="2">
        <v>0.2</v>
      </c>
      <c r="L68" s="2"/>
    </row>
    <row r="69" spans="1:12">
      <c r="A69" s="2">
        <v>0.5</v>
      </c>
      <c r="B69" t="s">
        <v>30</v>
      </c>
      <c r="C69" t="s">
        <v>76</v>
      </c>
      <c r="D69" s="9">
        <v>5.7175925925925927E-3</v>
      </c>
      <c r="E69" s="2">
        <v>0.2</v>
      </c>
      <c r="L69" s="2"/>
    </row>
    <row r="70" spans="1:12">
      <c r="A70" s="2">
        <v>0.5</v>
      </c>
      <c r="B70" t="s">
        <v>57</v>
      </c>
      <c r="C70" t="s">
        <v>76</v>
      </c>
      <c r="D70" s="9">
        <v>5.7523148148148143E-3</v>
      </c>
      <c r="E70" s="2">
        <v>0.3</v>
      </c>
      <c r="L70" s="2"/>
    </row>
    <row r="71" spans="1:12">
      <c r="A71" s="2">
        <v>0.5</v>
      </c>
      <c r="B71" t="s">
        <v>37</v>
      </c>
      <c r="C71" t="s">
        <v>76</v>
      </c>
      <c r="D71" s="9">
        <v>5.7928240740740744E-3</v>
      </c>
      <c r="E71" s="2">
        <v>0.4</v>
      </c>
      <c r="L71" s="2"/>
    </row>
    <row r="72" spans="1:12">
      <c r="A72" s="2">
        <v>0.3</v>
      </c>
      <c r="B72" t="s">
        <v>58</v>
      </c>
      <c r="C72" t="s">
        <v>76</v>
      </c>
      <c r="D72" s="9">
        <v>5.8333333333333336E-3</v>
      </c>
      <c r="E72" s="2">
        <v>0.1</v>
      </c>
      <c r="L72" s="2"/>
    </row>
    <row r="73" spans="1:12">
      <c r="A73" s="2">
        <v>0.3</v>
      </c>
      <c r="B73" t="s">
        <v>59</v>
      </c>
      <c r="C73" t="s">
        <v>76</v>
      </c>
      <c r="D73" s="9">
        <v>5.8622685185185175E-3</v>
      </c>
      <c r="E73" s="2">
        <v>0.2</v>
      </c>
      <c r="L73" s="2"/>
    </row>
    <row r="74" spans="1:12">
      <c r="A74" s="2">
        <v>0.3</v>
      </c>
      <c r="B74" t="s">
        <v>60</v>
      </c>
      <c r="C74" t="s">
        <v>76</v>
      </c>
      <c r="D74" s="9">
        <v>5.8969907407407408E-3</v>
      </c>
      <c r="E74" s="2">
        <v>0</v>
      </c>
      <c r="L74" s="2"/>
    </row>
    <row r="75" spans="1:12">
      <c r="A75" s="2">
        <v>1</v>
      </c>
      <c r="B75" t="s">
        <v>31</v>
      </c>
      <c r="C75" t="s">
        <v>76</v>
      </c>
      <c r="D75" s="9">
        <v>5.9490740740740745E-3</v>
      </c>
      <c r="E75" s="2">
        <v>0.4</v>
      </c>
      <c r="L75" s="2"/>
    </row>
    <row r="76" spans="1:12">
      <c r="A76" s="2">
        <v>0.3</v>
      </c>
      <c r="B76" t="s">
        <v>61</v>
      </c>
      <c r="C76" t="s">
        <v>76</v>
      </c>
      <c r="D76" s="9">
        <v>5.9895833333333329E-3</v>
      </c>
      <c r="E76" s="2">
        <v>0</v>
      </c>
      <c r="L76" s="2"/>
    </row>
    <row r="77" spans="1:12">
      <c r="A77" s="2">
        <v>0.3</v>
      </c>
      <c r="B77" t="s">
        <v>62</v>
      </c>
      <c r="C77" t="s">
        <v>76</v>
      </c>
      <c r="D77" s="9">
        <v>6.030092592592593E-3</v>
      </c>
      <c r="E77" s="2">
        <v>0.4</v>
      </c>
      <c r="L77" s="2"/>
    </row>
    <row r="78" spans="1:12">
      <c r="A78" s="2">
        <v>0.3</v>
      </c>
      <c r="B78" t="s">
        <v>63</v>
      </c>
      <c r="C78" t="s">
        <v>76</v>
      </c>
      <c r="D78" s="9">
        <v>6.0590277777777778E-3</v>
      </c>
      <c r="E78" s="2">
        <v>0</v>
      </c>
      <c r="L78" s="2"/>
    </row>
    <row r="79" spans="1:12">
      <c r="A79" s="2">
        <v>0.5</v>
      </c>
      <c r="B79" t="s">
        <v>38</v>
      </c>
      <c r="C79" t="s">
        <v>76</v>
      </c>
      <c r="D79" s="9">
        <v>6.0937500000000011E-3</v>
      </c>
      <c r="E79" s="2">
        <v>0.4</v>
      </c>
      <c r="L79" s="2"/>
    </row>
    <row r="80" spans="1:12">
      <c r="A80" s="2">
        <v>0.3</v>
      </c>
      <c r="B80" t="s">
        <v>64</v>
      </c>
      <c r="C80" t="s">
        <v>76</v>
      </c>
      <c r="D80" s="9">
        <v>6.1284722222222218E-3</v>
      </c>
      <c r="E80" s="2">
        <v>0.1</v>
      </c>
      <c r="L80" s="2"/>
    </row>
    <row r="81" spans="1:12">
      <c r="A81" s="2">
        <v>0.5</v>
      </c>
      <c r="B81" t="s">
        <v>39</v>
      </c>
      <c r="C81" t="s">
        <v>76</v>
      </c>
      <c r="D81" s="9">
        <v>6.1747685185185195E-3</v>
      </c>
      <c r="E81" s="2">
        <v>0.5</v>
      </c>
      <c r="L81" s="2"/>
    </row>
    <row r="82" spans="1:12">
      <c r="A82" s="2">
        <v>0.3</v>
      </c>
      <c r="B82" t="s">
        <v>65</v>
      </c>
      <c r="C82" t="s">
        <v>76</v>
      </c>
      <c r="D82" s="9">
        <v>6.215277777777777E-3</v>
      </c>
      <c r="E82" s="2">
        <v>0.4</v>
      </c>
      <c r="L82" s="2"/>
    </row>
    <row r="83" spans="1:12">
      <c r="A83" s="2">
        <v>0.5</v>
      </c>
      <c r="B83" t="s">
        <v>40</v>
      </c>
      <c r="C83" t="s">
        <v>76</v>
      </c>
      <c r="D83" s="9">
        <v>6.2615740740740748E-3</v>
      </c>
      <c r="E83" s="2">
        <v>0.5</v>
      </c>
      <c r="L83" s="2"/>
    </row>
    <row r="84" spans="1:12">
      <c r="A84" s="2">
        <v>0.3</v>
      </c>
      <c r="B84" t="s">
        <v>66</v>
      </c>
      <c r="C84" t="s">
        <v>76</v>
      </c>
      <c r="D84" s="9">
        <v>6.2905092592592596E-3</v>
      </c>
      <c r="E84" s="2">
        <v>0</v>
      </c>
      <c r="L84" s="2"/>
    </row>
    <row r="85" spans="1:12">
      <c r="A85" s="2">
        <v>0.3</v>
      </c>
      <c r="B85" t="s">
        <v>67</v>
      </c>
      <c r="C85" t="s">
        <v>76</v>
      </c>
      <c r="D85" s="9">
        <v>6.3194444444444444E-3</v>
      </c>
      <c r="E85" s="2">
        <v>0.1</v>
      </c>
    </row>
    <row r="86" spans="1:12">
      <c r="A86" s="2">
        <v>0.5</v>
      </c>
      <c r="B86" t="s">
        <v>41</v>
      </c>
      <c r="C86" t="s">
        <v>76</v>
      </c>
      <c r="D86" s="9">
        <v>6.3657407407407404E-3</v>
      </c>
      <c r="E86" s="2">
        <v>0.4</v>
      </c>
    </row>
    <row r="87" spans="1:12">
      <c r="A87" s="2">
        <v>0.3</v>
      </c>
      <c r="B87" t="s">
        <v>68</v>
      </c>
      <c r="C87" t="s">
        <v>76</v>
      </c>
      <c r="D87" s="9">
        <v>6.4039351851851861E-3</v>
      </c>
      <c r="E87" s="2">
        <v>0</v>
      </c>
    </row>
    <row r="88" spans="1:12">
      <c r="A88" s="2">
        <v>0.3</v>
      </c>
      <c r="B88" t="s">
        <v>69</v>
      </c>
      <c r="C88" t="s">
        <v>76</v>
      </c>
      <c r="D88" s="9">
        <v>6.4409722222222229E-3</v>
      </c>
      <c r="E88" s="2">
        <v>0.3</v>
      </c>
    </row>
    <row r="89" spans="1:12">
      <c r="B89" t="s">
        <v>33</v>
      </c>
      <c r="C89" t="s">
        <v>77</v>
      </c>
      <c r="D89" s="9">
        <v>6.4814814814814813E-3</v>
      </c>
      <c r="E89" s="2">
        <v>0.4</v>
      </c>
    </row>
    <row r="91" spans="1:12">
      <c r="E91" t="s">
        <v>95</v>
      </c>
    </row>
    <row r="95" spans="1:12">
      <c r="D95" t="s">
        <v>92</v>
      </c>
      <c r="E95" t="s">
        <v>93</v>
      </c>
      <c r="F95" t="s">
        <v>87</v>
      </c>
      <c r="G95" t="s">
        <v>94</v>
      </c>
    </row>
    <row r="96" spans="1:12">
      <c r="B96" t="s">
        <v>0</v>
      </c>
      <c r="C96" t="s">
        <v>76</v>
      </c>
      <c r="H96" s="7">
        <v>0.29166666666666669</v>
      </c>
      <c r="I96" s="9">
        <v>4.8611111111111112E-3</v>
      </c>
    </row>
    <row r="97" spans="2:9">
      <c r="B97" t="s">
        <v>44</v>
      </c>
      <c r="C97" t="s">
        <v>76</v>
      </c>
      <c r="D97" s="2">
        <v>2.8</v>
      </c>
      <c r="E97">
        <v>0.3</v>
      </c>
      <c r="F97">
        <v>0.4</v>
      </c>
      <c r="G97" s="2">
        <f>SUM(D97:F97)</f>
        <v>3.4999999999999996</v>
      </c>
      <c r="H97" s="8">
        <f>H96+G97/60/24</f>
        <v>0.29409722222222223</v>
      </c>
      <c r="I97" s="9">
        <v>4.9016203703703704E-3</v>
      </c>
    </row>
    <row r="98" spans="2:9">
      <c r="B98" t="s">
        <v>45</v>
      </c>
      <c r="C98" t="s">
        <v>76</v>
      </c>
      <c r="D98" s="2">
        <v>1.9</v>
      </c>
      <c r="E98">
        <v>0.3</v>
      </c>
      <c r="F98">
        <v>0.3</v>
      </c>
      <c r="G98" s="2">
        <f t="shared" ref="G98:G114" si="0">SUM(D98:F98)</f>
        <v>2.4999999999999996</v>
      </c>
      <c r="H98" s="8">
        <f t="shared" ref="H98:H114" si="1">H97+G98/60/24</f>
        <v>0.29583333333333334</v>
      </c>
      <c r="I98" s="9">
        <v>4.9305555555555552E-3</v>
      </c>
    </row>
    <row r="99" spans="2:9">
      <c r="B99" t="s">
        <v>16</v>
      </c>
      <c r="C99" t="s">
        <v>76</v>
      </c>
      <c r="D99" s="2">
        <v>2.4</v>
      </c>
      <c r="E99">
        <v>0.5</v>
      </c>
      <c r="F99">
        <v>0.1</v>
      </c>
      <c r="G99" s="2">
        <f t="shared" si="0"/>
        <v>3</v>
      </c>
      <c r="H99" s="8">
        <f t="shared" si="1"/>
        <v>0.29791666666666666</v>
      </c>
      <c r="I99" s="9">
        <v>4.9652777777777777E-3</v>
      </c>
    </row>
    <row r="100" spans="2:9">
      <c r="B100" t="s">
        <v>46</v>
      </c>
      <c r="C100" t="s">
        <v>76</v>
      </c>
      <c r="D100" s="2">
        <v>1.8</v>
      </c>
      <c r="E100">
        <v>0.3</v>
      </c>
      <c r="F100">
        <v>0.4</v>
      </c>
      <c r="G100" s="2">
        <f t="shared" si="0"/>
        <v>2.5</v>
      </c>
      <c r="H100" s="8">
        <f t="shared" si="1"/>
        <v>0.29965277777777777</v>
      </c>
      <c r="I100" s="9">
        <v>4.9942129629629633E-3</v>
      </c>
    </row>
    <row r="101" spans="2:9">
      <c r="B101" t="s">
        <v>47</v>
      </c>
      <c r="C101" t="s">
        <v>76</v>
      </c>
      <c r="D101" s="2">
        <v>3.3</v>
      </c>
      <c r="E101">
        <v>0.3</v>
      </c>
      <c r="F101">
        <v>0.4</v>
      </c>
      <c r="G101" s="2">
        <f t="shared" si="0"/>
        <v>3.9999999999999996</v>
      </c>
      <c r="H101" s="8">
        <f t="shared" si="1"/>
        <v>0.30243055555555554</v>
      </c>
      <c r="I101" s="9">
        <v>5.0405092592592593E-3</v>
      </c>
    </row>
    <row r="102" spans="2:9">
      <c r="B102" t="s">
        <v>17</v>
      </c>
      <c r="C102" t="s">
        <v>76</v>
      </c>
      <c r="D102" s="2">
        <v>3.7</v>
      </c>
      <c r="E102">
        <v>1</v>
      </c>
      <c r="F102">
        <v>0.3</v>
      </c>
      <c r="G102" s="2">
        <f t="shared" si="0"/>
        <v>5</v>
      </c>
      <c r="H102" s="8">
        <f t="shared" si="1"/>
        <v>0.30590277777777775</v>
      </c>
      <c r="I102" s="9">
        <v>5.0983796296296298E-3</v>
      </c>
    </row>
    <row r="103" spans="2:9">
      <c r="B103" t="s">
        <v>48</v>
      </c>
      <c r="C103" t="s">
        <v>76</v>
      </c>
      <c r="D103" s="2">
        <v>2.8</v>
      </c>
      <c r="E103">
        <v>0.3</v>
      </c>
      <c r="F103">
        <v>0.4</v>
      </c>
      <c r="G103" s="2">
        <f t="shared" si="0"/>
        <v>3.4999999999999996</v>
      </c>
      <c r="H103" s="8">
        <f t="shared" si="1"/>
        <v>0.30833333333333329</v>
      </c>
      <c r="I103" s="9">
        <v>5.138888888888889E-3</v>
      </c>
    </row>
    <row r="104" spans="2:9">
      <c r="B104" t="s">
        <v>18</v>
      </c>
      <c r="C104" t="s">
        <v>76</v>
      </c>
      <c r="D104" s="2">
        <v>3.7</v>
      </c>
      <c r="E104">
        <v>0.3</v>
      </c>
      <c r="F104">
        <v>0</v>
      </c>
      <c r="G104" s="2">
        <f t="shared" si="0"/>
        <v>4</v>
      </c>
      <c r="H104" s="8">
        <f t="shared" si="1"/>
        <v>0.31111111111111106</v>
      </c>
      <c r="I104" s="9">
        <v>5.185185185185185E-3</v>
      </c>
    </row>
    <row r="105" spans="2:9">
      <c r="B105" t="s">
        <v>49</v>
      </c>
      <c r="C105" t="s">
        <v>76</v>
      </c>
      <c r="D105" s="2">
        <v>4</v>
      </c>
      <c r="E105">
        <v>0.3</v>
      </c>
      <c r="F105">
        <v>0.2</v>
      </c>
      <c r="G105" s="2">
        <f t="shared" si="0"/>
        <v>4.5</v>
      </c>
      <c r="H105" s="8">
        <f t="shared" si="1"/>
        <v>0.31423611111111105</v>
      </c>
      <c r="I105" s="9">
        <v>5.2372685185185187E-3</v>
      </c>
    </row>
    <row r="106" spans="2:9">
      <c r="B106" t="s">
        <v>19</v>
      </c>
      <c r="C106" t="s">
        <v>76</v>
      </c>
      <c r="D106" s="2">
        <v>3.3</v>
      </c>
      <c r="E106">
        <v>1</v>
      </c>
      <c r="F106">
        <v>0.2</v>
      </c>
      <c r="G106" s="2">
        <f t="shared" si="0"/>
        <v>4.5</v>
      </c>
      <c r="H106" s="8">
        <f t="shared" si="1"/>
        <v>0.31736111111111104</v>
      </c>
      <c r="I106" s="9">
        <v>5.2893518518518515E-3</v>
      </c>
    </row>
    <row r="107" spans="2:9">
      <c r="B107" t="s">
        <v>50</v>
      </c>
      <c r="C107" t="s">
        <v>76</v>
      </c>
      <c r="D107" s="2">
        <v>3</v>
      </c>
      <c r="E107">
        <v>0.5</v>
      </c>
      <c r="F107">
        <v>0</v>
      </c>
      <c r="G107" s="2">
        <f t="shared" si="0"/>
        <v>3.5</v>
      </c>
      <c r="H107" s="8">
        <f t="shared" si="1"/>
        <v>0.31979166666666659</v>
      </c>
      <c r="I107" s="9">
        <v>5.3298611111111107E-3</v>
      </c>
    </row>
    <row r="108" spans="2:9">
      <c r="B108" t="s">
        <v>51</v>
      </c>
      <c r="C108" t="s">
        <v>76</v>
      </c>
      <c r="D108" s="2">
        <v>1.8</v>
      </c>
      <c r="E108">
        <v>0.5</v>
      </c>
      <c r="F108">
        <v>0.2</v>
      </c>
      <c r="G108" s="2">
        <f t="shared" si="0"/>
        <v>2.5</v>
      </c>
      <c r="H108" s="8">
        <f t="shared" si="1"/>
        <v>0.32152777777777769</v>
      </c>
      <c r="I108" s="9">
        <v>5.3587962962962964E-3</v>
      </c>
    </row>
    <row r="109" spans="2:9">
      <c r="B109" t="s">
        <v>21</v>
      </c>
      <c r="C109" t="s">
        <v>76</v>
      </c>
      <c r="D109" s="2">
        <v>4.7</v>
      </c>
      <c r="E109">
        <v>0.5</v>
      </c>
      <c r="F109">
        <v>0.3</v>
      </c>
      <c r="G109" s="2">
        <f t="shared" si="0"/>
        <v>5.5</v>
      </c>
      <c r="H109" s="8">
        <f t="shared" si="1"/>
        <v>0.32534722222222212</v>
      </c>
      <c r="I109" s="9">
        <v>5.4224537037037036E-3</v>
      </c>
    </row>
    <row r="110" spans="2:9">
      <c r="B110" t="s">
        <v>72</v>
      </c>
      <c r="C110" t="s">
        <v>76</v>
      </c>
      <c r="D110" s="2">
        <v>2.4</v>
      </c>
      <c r="E110">
        <v>0.3</v>
      </c>
      <c r="F110">
        <v>0.3</v>
      </c>
      <c r="G110" s="2">
        <f t="shared" si="0"/>
        <v>2.9999999999999996</v>
      </c>
      <c r="H110" s="8">
        <f t="shared" si="1"/>
        <v>0.32743055555555545</v>
      </c>
      <c r="I110" s="9">
        <v>5.4571759259259252E-3</v>
      </c>
    </row>
    <row r="111" spans="2:9">
      <c r="B111" t="s">
        <v>22</v>
      </c>
      <c r="C111" t="s">
        <v>76</v>
      </c>
      <c r="D111" s="2">
        <v>4.4000000000000004</v>
      </c>
      <c r="E111">
        <v>0.5</v>
      </c>
      <c r="F111">
        <v>0.1</v>
      </c>
      <c r="G111" s="2">
        <f t="shared" si="0"/>
        <v>5</v>
      </c>
      <c r="H111" s="8">
        <f t="shared" si="1"/>
        <v>0.33090277777777766</v>
      </c>
      <c r="I111" s="9">
        <v>5.5150462962962957E-3</v>
      </c>
    </row>
    <row r="112" spans="2:9">
      <c r="B112" t="s">
        <v>73</v>
      </c>
      <c r="C112" t="s">
        <v>76</v>
      </c>
      <c r="D112" s="2">
        <v>3.2</v>
      </c>
      <c r="E112">
        <v>0.3</v>
      </c>
      <c r="F112">
        <v>0</v>
      </c>
      <c r="G112" s="2">
        <f t="shared" si="0"/>
        <v>3.5</v>
      </c>
      <c r="H112" s="8">
        <f t="shared" si="1"/>
        <v>0.3333333333333332</v>
      </c>
      <c r="I112" s="9">
        <v>5.5555555555555558E-3</v>
      </c>
    </row>
    <row r="113" spans="2:9">
      <c r="B113" t="s">
        <v>23</v>
      </c>
      <c r="C113" t="s">
        <v>76</v>
      </c>
      <c r="D113" s="2">
        <v>3.6</v>
      </c>
      <c r="E113">
        <v>0.5</v>
      </c>
      <c r="F113">
        <v>0.4</v>
      </c>
      <c r="G113" s="2">
        <f t="shared" si="0"/>
        <v>4.5</v>
      </c>
      <c r="H113" s="8">
        <f t="shared" si="1"/>
        <v>0.33645833333333319</v>
      </c>
      <c r="I113" s="9">
        <v>5.6076388888888886E-3</v>
      </c>
    </row>
    <row r="114" spans="2:9">
      <c r="B114" t="s">
        <v>24</v>
      </c>
      <c r="C114" t="s">
        <v>77</v>
      </c>
      <c r="D114" s="2">
        <v>3.4</v>
      </c>
      <c r="F114">
        <v>0.1</v>
      </c>
      <c r="G114" s="2">
        <f t="shared" si="0"/>
        <v>3.5</v>
      </c>
      <c r="H114" s="8">
        <f t="shared" si="1"/>
        <v>0.33888888888888874</v>
      </c>
      <c r="I114" s="9">
        <v>5.6481481481481478E-3</v>
      </c>
    </row>
    <row r="117" spans="2:9">
      <c r="B117" t="s">
        <v>0</v>
      </c>
      <c r="C117" t="s">
        <v>76</v>
      </c>
      <c r="H117" s="7">
        <v>0.29166666666666669</v>
      </c>
      <c r="I117" s="9">
        <v>4.8611111111111112E-3</v>
      </c>
    </row>
    <row r="118" spans="2:9">
      <c r="B118" t="s">
        <v>44</v>
      </c>
      <c r="C118" t="s">
        <v>76</v>
      </c>
      <c r="D118" s="2">
        <v>2.8</v>
      </c>
      <c r="E118">
        <v>0.3</v>
      </c>
      <c r="F118">
        <v>0.4</v>
      </c>
      <c r="G118" s="2">
        <f>SUM(D118:F118)</f>
        <v>3.4999999999999996</v>
      </c>
      <c r="H118" s="8">
        <f>H117+G118/60/24</f>
        <v>0.29409722222222223</v>
      </c>
      <c r="I118" s="9">
        <v>4.9016203703703704E-3</v>
      </c>
    </row>
    <row r="119" spans="2:9">
      <c r="B119" t="s">
        <v>45</v>
      </c>
      <c r="C119" t="s">
        <v>76</v>
      </c>
      <c r="D119" s="2">
        <v>1.9</v>
      </c>
      <c r="E119">
        <v>0.3</v>
      </c>
      <c r="F119">
        <v>0.3</v>
      </c>
      <c r="G119" s="2">
        <f t="shared" ref="G119:G158" si="2">SUM(D119:F119)</f>
        <v>2.4999999999999996</v>
      </c>
      <c r="H119" s="8">
        <f t="shared" ref="H119:H158" si="3">H118+G119/60/24</f>
        <v>0.29583333333333334</v>
      </c>
      <c r="I119" s="9">
        <v>4.9305555555555552E-3</v>
      </c>
    </row>
    <row r="120" spans="2:9">
      <c r="B120" t="s">
        <v>16</v>
      </c>
      <c r="C120" t="s">
        <v>76</v>
      </c>
      <c r="D120" s="2">
        <v>2.4</v>
      </c>
      <c r="E120">
        <v>0.5</v>
      </c>
      <c r="F120">
        <v>0.1</v>
      </c>
      <c r="G120" s="2">
        <f t="shared" si="2"/>
        <v>3</v>
      </c>
      <c r="H120" s="8">
        <f t="shared" si="3"/>
        <v>0.29791666666666666</v>
      </c>
      <c r="I120" s="9">
        <v>4.9652777777777777E-3</v>
      </c>
    </row>
    <row r="121" spans="2:9">
      <c r="B121" t="s">
        <v>46</v>
      </c>
      <c r="C121" t="s">
        <v>76</v>
      </c>
      <c r="D121" s="2">
        <v>1.8</v>
      </c>
      <c r="E121">
        <v>0.3</v>
      </c>
      <c r="F121">
        <v>0.4</v>
      </c>
      <c r="G121" s="2">
        <f t="shared" si="2"/>
        <v>2.5</v>
      </c>
      <c r="H121" s="8">
        <f t="shared" si="3"/>
        <v>0.29965277777777777</v>
      </c>
      <c r="I121" s="9">
        <v>4.9942129629629633E-3</v>
      </c>
    </row>
    <row r="122" spans="2:9">
      <c r="B122" t="s">
        <v>47</v>
      </c>
      <c r="C122" t="s">
        <v>76</v>
      </c>
      <c r="D122" s="2">
        <v>3.3</v>
      </c>
      <c r="E122">
        <v>0.3</v>
      </c>
      <c r="F122">
        <v>0.4</v>
      </c>
      <c r="G122" s="2">
        <f t="shared" si="2"/>
        <v>3.9999999999999996</v>
      </c>
      <c r="H122" s="8">
        <f t="shared" si="3"/>
        <v>0.30243055555555554</v>
      </c>
      <c r="I122" s="9">
        <v>5.0405092592592593E-3</v>
      </c>
    </row>
    <row r="123" spans="2:9">
      <c r="B123" t="s">
        <v>17</v>
      </c>
      <c r="C123" t="s">
        <v>76</v>
      </c>
      <c r="D123" s="2">
        <v>3.7</v>
      </c>
      <c r="E123">
        <v>1</v>
      </c>
      <c r="F123">
        <v>0.3</v>
      </c>
      <c r="G123" s="2">
        <f t="shared" si="2"/>
        <v>5</v>
      </c>
      <c r="H123" s="8">
        <f t="shared" si="3"/>
        <v>0.30590277777777775</v>
      </c>
      <c r="I123" s="9">
        <v>5.0983796296296298E-3</v>
      </c>
    </row>
    <row r="124" spans="2:9">
      <c r="B124" t="s">
        <v>48</v>
      </c>
      <c r="C124" t="s">
        <v>76</v>
      </c>
      <c r="D124" s="2">
        <v>2.8</v>
      </c>
      <c r="E124">
        <v>0.3</v>
      </c>
      <c r="F124">
        <v>0.4</v>
      </c>
      <c r="G124" s="2">
        <f t="shared" si="2"/>
        <v>3.4999999999999996</v>
      </c>
      <c r="H124" s="8">
        <f t="shared" si="3"/>
        <v>0.30833333333333329</v>
      </c>
      <c r="I124" s="9">
        <v>5.138888888888889E-3</v>
      </c>
    </row>
    <row r="125" spans="2:9">
      <c r="B125" t="s">
        <v>18</v>
      </c>
      <c r="C125" t="s">
        <v>76</v>
      </c>
      <c r="D125" s="2">
        <v>3.7</v>
      </c>
      <c r="E125">
        <v>0.3</v>
      </c>
      <c r="F125">
        <v>0</v>
      </c>
      <c r="G125" s="2">
        <f t="shared" si="2"/>
        <v>4</v>
      </c>
      <c r="H125" s="8">
        <f t="shared" si="3"/>
        <v>0.31111111111111106</v>
      </c>
      <c r="I125" s="9">
        <v>5.185185185185185E-3</v>
      </c>
    </row>
    <row r="126" spans="2:9">
      <c r="B126" t="s">
        <v>49</v>
      </c>
      <c r="C126" t="s">
        <v>76</v>
      </c>
      <c r="D126" s="2">
        <v>4</v>
      </c>
      <c r="E126">
        <v>0.3</v>
      </c>
      <c r="F126">
        <v>0.2</v>
      </c>
      <c r="G126" s="2">
        <f t="shared" si="2"/>
        <v>4.5</v>
      </c>
      <c r="H126" s="8">
        <f t="shared" si="3"/>
        <v>0.31423611111111105</v>
      </c>
      <c r="I126" s="9">
        <v>5.2372685185185187E-3</v>
      </c>
    </row>
    <row r="127" spans="2:9">
      <c r="B127" t="s">
        <v>19</v>
      </c>
      <c r="C127" t="s">
        <v>76</v>
      </c>
      <c r="D127" s="2">
        <v>3.3</v>
      </c>
      <c r="E127">
        <v>1</v>
      </c>
      <c r="F127">
        <v>0.2</v>
      </c>
      <c r="G127" s="2">
        <f t="shared" si="2"/>
        <v>4.5</v>
      </c>
      <c r="H127" s="8">
        <f t="shared" si="3"/>
        <v>0.31736111111111104</v>
      </c>
      <c r="I127" s="9">
        <v>5.2893518518518515E-3</v>
      </c>
    </row>
    <row r="128" spans="2:9">
      <c r="B128" t="s">
        <v>50</v>
      </c>
      <c r="C128" t="s">
        <v>76</v>
      </c>
      <c r="D128" s="2">
        <v>3</v>
      </c>
      <c r="E128">
        <v>0.5</v>
      </c>
      <c r="F128">
        <v>0</v>
      </c>
      <c r="G128" s="2">
        <f t="shared" si="2"/>
        <v>3.5</v>
      </c>
      <c r="H128" s="8">
        <f t="shared" si="3"/>
        <v>0.31979166666666659</v>
      </c>
      <c r="I128" s="9">
        <v>5.3298611111111107E-3</v>
      </c>
    </row>
    <row r="129" spans="2:9">
      <c r="B129" t="s">
        <v>51</v>
      </c>
      <c r="C129" t="s">
        <v>76</v>
      </c>
      <c r="D129" s="2">
        <v>1.8</v>
      </c>
      <c r="E129">
        <v>0.5</v>
      </c>
      <c r="F129">
        <v>0.2</v>
      </c>
      <c r="G129" s="2">
        <f t="shared" si="2"/>
        <v>2.5</v>
      </c>
      <c r="H129" s="8">
        <f t="shared" si="3"/>
        <v>0.32152777777777769</v>
      </c>
      <c r="I129" s="9">
        <v>5.3587962962962964E-3</v>
      </c>
    </row>
    <row r="130" spans="2:9">
      <c r="B130" t="s">
        <v>52</v>
      </c>
      <c r="C130" t="s">
        <v>76</v>
      </c>
      <c r="D130" s="2">
        <v>3.7</v>
      </c>
      <c r="E130">
        <v>0.5</v>
      </c>
      <c r="F130">
        <v>0.3</v>
      </c>
      <c r="G130" s="2">
        <f t="shared" si="2"/>
        <v>4.5</v>
      </c>
      <c r="H130" s="8">
        <f t="shared" si="3"/>
        <v>0.32465277777777768</v>
      </c>
      <c r="I130" s="9">
        <v>5.4108796296296301E-3</v>
      </c>
    </row>
    <row r="131" spans="2:9">
      <c r="B131" t="s">
        <v>53</v>
      </c>
      <c r="C131" t="s">
        <v>76</v>
      </c>
      <c r="D131" s="2">
        <v>4.5</v>
      </c>
      <c r="E131">
        <v>0.3</v>
      </c>
      <c r="F131">
        <v>0.2</v>
      </c>
      <c r="G131" s="2">
        <f t="shared" si="2"/>
        <v>5</v>
      </c>
      <c r="H131" s="8">
        <f t="shared" si="3"/>
        <v>0.32812499999999989</v>
      </c>
      <c r="I131" s="9">
        <v>5.4687500000000005E-3</v>
      </c>
    </row>
    <row r="132" spans="2:9">
      <c r="B132" t="s">
        <v>54</v>
      </c>
      <c r="C132" t="s">
        <v>76</v>
      </c>
      <c r="D132" s="2">
        <v>2.1</v>
      </c>
      <c r="E132">
        <v>0.5</v>
      </c>
      <c r="F132">
        <v>0.4</v>
      </c>
      <c r="G132" s="2">
        <f t="shared" si="2"/>
        <v>3</v>
      </c>
      <c r="H132" s="8">
        <f t="shared" si="3"/>
        <v>0.33020833333333321</v>
      </c>
      <c r="I132" s="9">
        <v>5.5034722222222221E-3</v>
      </c>
    </row>
    <row r="133" spans="2:9">
      <c r="B133" t="s">
        <v>55</v>
      </c>
      <c r="C133" t="s">
        <v>76</v>
      </c>
      <c r="D133" s="2">
        <v>3</v>
      </c>
      <c r="E133">
        <v>0.3</v>
      </c>
      <c r="F133">
        <v>0.2</v>
      </c>
      <c r="G133" s="2">
        <f t="shared" si="2"/>
        <v>3.5</v>
      </c>
      <c r="H133" s="8">
        <f t="shared" si="3"/>
        <v>0.33263888888888876</v>
      </c>
      <c r="I133" s="9">
        <v>5.5439814814814822E-3</v>
      </c>
    </row>
    <row r="134" spans="2:9">
      <c r="B134" t="s">
        <v>11</v>
      </c>
      <c r="C134" t="s">
        <v>76</v>
      </c>
      <c r="D134" s="2">
        <v>2.2999999999999998</v>
      </c>
      <c r="E134">
        <v>0.3</v>
      </c>
      <c r="F134">
        <v>0.4</v>
      </c>
      <c r="G134" s="2">
        <f t="shared" si="2"/>
        <v>2.9999999999999996</v>
      </c>
      <c r="H134" s="8">
        <f t="shared" si="3"/>
        <v>0.33472222222222209</v>
      </c>
      <c r="I134" s="9">
        <v>5.5787037037037038E-3</v>
      </c>
    </row>
    <row r="135" spans="2:9">
      <c r="B135" t="s">
        <v>56</v>
      </c>
      <c r="C135" t="s">
        <v>77</v>
      </c>
      <c r="D135" s="2">
        <v>2</v>
      </c>
      <c r="F135">
        <v>1</v>
      </c>
      <c r="G135" s="2">
        <f t="shared" si="2"/>
        <v>3</v>
      </c>
      <c r="H135" s="8">
        <f t="shared" si="3"/>
        <v>0.33680555555555541</v>
      </c>
      <c r="I135" s="9">
        <v>5.6134259259259271E-3</v>
      </c>
    </row>
    <row r="136" spans="2:9">
      <c r="C136" t="s">
        <v>76</v>
      </c>
      <c r="E136">
        <v>3</v>
      </c>
      <c r="F136">
        <v>0</v>
      </c>
      <c r="G136" s="2">
        <f t="shared" si="2"/>
        <v>3</v>
      </c>
      <c r="H136" s="8">
        <f t="shared" si="3"/>
        <v>0.33888888888888874</v>
      </c>
      <c r="I136" s="9">
        <v>5.6481481481481478E-3</v>
      </c>
    </row>
    <row r="137" spans="2:9">
      <c r="B137" t="s">
        <v>36</v>
      </c>
      <c r="C137" t="s">
        <v>76</v>
      </c>
      <c r="D137" s="2">
        <v>2.2999999999999998</v>
      </c>
      <c r="E137">
        <v>0.5</v>
      </c>
      <c r="F137">
        <v>0.2</v>
      </c>
      <c r="G137" s="2">
        <f t="shared" si="2"/>
        <v>3</v>
      </c>
      <c r="H137" s="8">
        <f t="shared" si="3"/>
        <v>0.34097222222222207</v>
      </c>
      <c r="I137" s="9">
        <v>5.6828703703703702E-3</v>
      </c>
    </row>
    <row r="138" spans="2:9">
      <c r="B138" t="s">
        <v>30</v>
      </c>
      <c r="C138" t="s">
        <v>76</v>
      </c>
      <c r="D138" s="2">
        <v>2.2999999999999998</v>
      </c>
      <c r="E138">
        <v>0.5</v>
      </c>
      <c r="F138">
        <v>0.2</v>
      </c>
      <c r="G138" s="2">
        <f t="shared" si="2"/>
        <v>3</v>
      </c>
      <c r="H138" s="8">
        <f t="shared" si="3"/>
        <v>0.34305555555555539</v>
      </c>
      <c r="I138" s="9">
        <v>5.7175925925925927E-3</v>
      </c>
    </row>
    <row r="139" spans="2:9">
      <c r="B139" t="s">
        <v>57</v>
      </c>
      <c r="C139" t="s">
        <v>76</v>
      </c>
      <c r="D139" s="2">
        <v>2.2000000000000002</v>
      </c>
      <c r="E139">
        <v>0.5</v>
      </c>
      <c r="F139">
        <v>0.3</v>
      </c>
      <c r="G139" s="2">
        <f t="shared" si="2"/>
        <v>3</v>
      </c>
      <c r="H139" s="8">
        <f t="shared" si="3"/>
        <v>0.34513888888888872</v>
      </c>
      <c r="I139" s="9">
        <v>5.7523148148148143E-3</v>
      </c>
    </row>
    <row r="140" spans="2:9">
      <c r="B140" t="s">
        <v>37</v>
      </c>
      <c r="C140" t="s">
        <v>76</v>
      </c>
      <c r="D140" s="2">
        <v>2.6</v>
      </c>
      <c r="E140">
        <v>0.5</v>
      </c>
      <c r="F140">
        <v>0.4</v>
      </c>
      <c r="G140" s="2">
        <f t="shared" si="2"/>
        <v>3.5</v>
      </c>
      <c r="H140" s="8">
        <f t="shared" si="3"/>
        <v>0.34756944444444426</v>
      </c>
      <c r="I140" s="9">
        <v>5.7928240740740744E-3</v>
      </c>
    </row>
    <row r="141" spans="2:9">
      <c r="B141" t="s">
        <v>58</v>
      </c>
      <c r="C141" t="s">
        <v>76</v>
      </c>
      <c r="D141" s="2">
        <v>3.1</v>
      </c>
      <c r="E141">
        <v>0.3</v>
      </c>
      <c r="F141">
        <v>0.1</v>
      </c>
      <c r="G141" s="2">
        <f t="shared" si="2"/>
        <v>3.5</v>
      </c>
      <c r="H141" s="8">
        <f t="shared" si="3"/>
        <v>0.34999999999999981</v>
      </c>
      <c r="I141" s="9">
        <v>5.8333333333333336E-3</v>
      </c>
    </row>
    <row r="142" spans="2:9">
      <c r="B142" t="s">
        <v>59</v>
      </c>
      <c r="C142" t="s">
        <v>76</v>
      </c>
      <c r="D142" s="2">
        <v>2</v>
      </c>
      <c r="E142">
        <v>0.3</v>
      </c>
      <c r="F142">
        <v>0.2</v>
      </c>
      <c r="G142" s="2">
        <f t="shared" si="2"/>
        <v>2.5</v>
      </c>
      <c r="H142" s="8">
        <f t="shared" si="3"/>
        <v>0.35173611111111092</v>
      </c>
      <c r="I142" s="9">
        <v>5.8622685185185175E-3</v>
      </c>
    </row>
    <row r="143" spans="2:9">
      <c r="B143" t="s">
        <v>60</v>
      </c>
      <c r="C143" t="s">
        <v>76</v>
      </c>
      <c r="D143" s="2">
        <v>2.7</v>
      </c>
      <c r="E143">
        <v>0.3</v>
      </c>
      <c r="F143">
        <v>0</v>
      </c>
      <c r="G143" s="2">
        <f t="shared" si="2"/>
        <v>3</v>
      </c>
      <c r="H143" s="8">
        <f t="shared" si="3"/>
        <v>0.35381944444444424</v>
      </c>
      <c r="I143" s="9">
        <v>5.8969907407407408E-3</v>
      </c>
    </row>
    <row r="144" spans="2:9">
      <c r="B144" t="s">
        <v>31</v>
      </c>
      <c r="C144" t="s">
        <v>76</v>
      </c>
      <c r="D144" s="2">
        <v>3.1</v>
      </c>
      <c r="E144">
        <v>1</v>
      </c>
      <c r="F144">
        <v>0.4</v>
      </c>
      <c r="G144" s="2">
        <f t="shared" si="2"/>
        <v>4.5</v>
      </c>
      <c r="H144" s="8">
        <f t="shared" si="3"/>
        <v>0.35694444444444423</v>
      </c>
      <c r="I144" s="9">
        <v>5.9490740740740745E-3</v>
      </c>
    </row>
    <row r="145" spans="2:9">
      <c r="B145" t="s">
        <v>61</v>
      </c>
      <c r="C145" t="s">
        <v>76</v>
      </c>
      <c r="D145" s="2">
        <v>3.2</v>
      </c>
      <c r="E145">
        <v>0.3</v>
      </c>
      <c r="F145">
        <v>0</v>
      </c>
      <c r="G145" s="2">
        <f t="shared" si="2"/>
        <v>3.5</v>
      </c>
      <c r="H145" s="8">
        <f t="shared" si="3"/>
        <v>0.35937499999999978</v>
      </c>
      <c r="I145" s="9">
        <v>5.9895833333333329E-3</v>
      </c>
    </row>
    <row r="146" spans="2:9">
      <c r="B146" t="s">
        <v>62</v>
      </c>
      <c r="C146" t="s">
        <v>76</v>
      </c>
      <c r="D146" s="2">
        <v>2.8</v>
      </c>
      <c r="E146">
        <v>0.3</v>
      </c>
      <c r="F146">
        <v>0.4</v>
      </c>
      <c r="G146" s="2">
        <f t="shared" si="2"/>
        <v>3.4999999999999996</v>
      </c>
      <c r="H146" s="8">
        <f t="shared" si="3"/>
        <v>0.36180555555555532</v>
      </c>
      <c r="I146" s="9">
        <v>6.030092592592593E-3</v>
      </c>
    </row>
    <row r="147" spans="2:9">
      <c r="B147" t="s">
        <v>63</v>
      </c>
      <c r="C147" t="s">
        <v>76</v>
      </c>
      <c r="D147" s="2">
        <v>2.2000000000000002</v>
      </c>
      <c r="E147">
        <v>0.3</v>
      </c>
      <c r="F147">
        <v>0</v>
      </c>
      <c r="G147" s="2">
        <f t="shared" si="2"/>
        <v>2.5</v>
      </c>
      <c r="H147" s="8">
        <f t="shared" si="3"/>
        <v>0.36354166666666643</v>
      </c>
      <c r="I147" s="9">
        <v>6.0590277777777778E-3</v>
      </c>
    </row>
    <row r="148" spans="2:9">
      <c r="B148" t="s">
        <v>38</v>
      </c>
      <c r="C148" t="s">
        <v>76</v>
      </c>
      <c r="D148" s="2">
        <v>2.1</v>
      </c>
      <c r="E148">
        <v>0.5</v>
      </c>
      <c r="F148">
        <v>0.4</v>
      </c>
      <c r="G148" s="2">
        <f t="shared" si="2"/>
        <v>3</v>
      </c>
      <c r="H148" s="8">
        <f t="shared" si="3"/>
        <v>0.36562499999999976</v>
      </c>
      <c r="I148" s="9">
        <v>6.0937500000000011E-3</v>
      </c>
    </row>
    <row r="149" spans="2:9">
      <c r="B149" t="s">
        <v>64</v>
      </c>
      <c r="C149" t="s">
        <v>76</v>
      </c>
      <c r="D149" s="2">
        <v>2.6</v>
      </c>
      <c r="E149">
        <v>0.3</v>
      </c>
      <c r="F149">
        <v>0.1</v>
      </c>
      <c r="G149" s="2">
        <f t="shared" si="2"/>
        <v>3</v>
      </c>
      <c r="H149" s="8">
        <f t="shared" si="3"/>
        <v>0.36770833333333308</v>
      </c>
      <c r="I149" s="9">
        <v>6.1284722222222218E-3</v>
      </c>
    </row>
    <row r="150" spans="2:9">
      <c r="B150" t="s">
        <v>39</v>
      </c>
      <c r="C150" t="s">
        <v>76</v>
      </c>
      <c r="D150" s="2">
        <v>3</v>
      </c>
      <c r="E150">
        <v>0.5</v>
      </c>
      <c r="F150">
        <v>0.5</v>
      </c>
      <c r="G150" s="2">
        <f t="shared" si="2"/>
        <v>4</v>
      </c>
      <c r="H150" s="8">
        <f t="shared" si="3"/>
        <v>0.37048611111111085</v>
      </c>
      <c r="I150" s="9">
        <v>6.1747685185185195E-3</v>
      </c>
    </row>
    <row r="151" spans="2:9">
      <c r="B151" t="s">
        <v>65</v>
      </c>
      <c r="C151" t="s">
        <v>76</v>
      </c>
      <c r="D151" s="2">
        <v>2.8</v>
      </c>
      <c r="E151">
        <v>0.3</v>
      </c>
      <c r="F151">
        <v>0.4</v>
      </c>
      <c r="G151" s="2">
        <f t="shared" si="2"/>
        <v>3.4999999999999996</v>
      </c>
      <c r="H151" s="8">
        <f t="shared" si="3"/>
        <v>0.3729166666666664</v>
      </c>
      <c r="I151" s="9">
        <v>6.215277777777777E-3</v>
      </c>
    </row>
    <row r="152" spans="2:9">
      <c r="B152" t="s">
        <v>40</v>
      </c>
      <c r="C152" t="s">
        <v>76</v>
      </c>
      <c r="D152" s="2">
        <v>3</v>
      </c>
      <c r="E152">
        <v>0.5</v>
      </c>
      <c r="F152">
        <v>0.5</v>
      </c>
      <c r="G152" s="2">
        <f t="shared" si="2"/>
        <v>4</v>
      </c>
      <c r="H152" s="8">
        <f t="shared" si="3"/>
        <v>0.37569444444444416</v>
      </c>
      <c r="I152" s="9">
        <v>6.2615740740740748E-3</v>
      </c>
    </row>
    <row r="153" spans="2:9">
      <c r="B153" t="s">
        <v>66</v>
      </c>
      <c r="C153" t="s">
        <v>76</v>
      </c>
      <c r="D153" s="2">
        <v>2.2000000000000002</v>
      </c>
      <c r="E153">
        <v>0.3</v>
      </c>
      <c r="F153">
        <v>0</v>
      </c>
      <c r="G153" s="2">
        <f t="shared" si="2"/>
        <v>2.5</v>
      </c>
      <c r="H153" s="8">
        <f t="shared" si="3"/>
        <v>0.37743055555555527</v>
      </c>
      <c r="I153" s="9">
        <v>6.2905092592592596E-3</v>
      </c>
    </row>
    <row r="154" spans="2:9">
      <c r="B154" t="s">
        <v>67</v>
      </c>
      <c r="C154" t="s">
        <v>76</v>
      </c>
      <c r="D154" s="2">
        <v>2.1</v>
      </c>
      <c r="E154">
        <v>0.3</v>
      </c>
      <c r="F154">
        <v>0.1</v>
      </c>
      <c r="G154" s="2">
        <f t="shared" si="2"/>
        <v>2.5</v>
      </c>
      <c r="H154" s="8">
        <f t="shared" si="3"/>
        <v>0.37916666666666637</v>
      </c>
      <c r="I154" s="9">
        <v>6.3194444444444444E-3</v>
      </c>
    </row>
    <row r="155" spans="2:9">
      <c r="B155" t="s">
        <v>41</v>
      </c>
      <c r="C155" t="s">
        <v>76</v>
      </c>
      <c r="D155" s="2">
        <v>3.1</v>
      </c>
      <c r="E155">
        <v>0.5</v>
      </c>
      <c r="F155">
        <v>0.4</v>
      </c>
      <c r="G155" s="2">
        <f t="shared" si="2"/>
        <v>4</v>
      </c>
      <c r="H155" s="8">
        <f t="shared" si="3"/>
        <v>0.38194444444444414</v>
      </c>
      <c r="I155" s="9">
        <v>6.3657407407407404E-3</v>
      </c>
    </row>
    <row r="156" spans="2:9">
      <c r="B156" t="s">
        <v>68</v>
      </c>
      <c r="C156" t="s">
        <v>76</v>
      </c>
      <c r="D156" s="2">
        <v>3.2</v>
      </c>
      <c r="E156">
        <v>0.3</v>
      </c>
      <c r="F156">
        <v>0</v>
      </c>
      <c r="G156" s="2">
        <f t="shared" si="2"/>
        <v>3.5</v>
      </c>
      <c r="H156" s="8">
        <f t="shared" si="3"/>
        <v>0.38437499999999969</v>
      </c>
      <c r="I156" s="9">
        <v>6.4039351851851861E-3</v>
      </c>
    </row>
    <row r="157" spans="2:9">
      <c r="B157" t="s">
        <v>69</v>
      </c>
      <c r="C157" t="s">
        <v>76</v>
      </c>
      <c r="D157" s="2">
        <v>2.4</v>
      </c>
      <c r="E157">
        <v>0.3</v>
      </c>
      <c r="F157">
        <v>0.3</v>
      </c>
      <c r="G157" s="2">
        <f t="shared" si="2"/>
        <v>2.9999999999999996</v>
      </c>
      <c r="H157" s="8">
        <f t="shared" si="3"/>
        <v>0.38645833333333302</v>
      </c>
      <c r="I157" s="9">
        <v>6.4409722222222229E-3</v>
      </c>
    </row>
    <row r="158" spans="2:9">
      <c r="B158" t="s">
        <v>33</v>
      </c>
      <c r="C158" t="s">
        <v>77</v>
      </c>
      <c r="D158" s="2">
        <v>3.1</v>
      </c>
      <c r="F158">
        <v>0.4</v>
      </c>
      <c r="G158" s="2">
        <f t="shared" si="2"/>
        <v>3.5</v>
      </c>
      <c r="H158" s="8">
        <f t="shared" si="3"/>
        <v>0.38888888888888856</v>
      </c>
      <c r="I158" s="9">
        <v>6.4814814814814813E-3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2"/>
  <sheetViews>
    <sheetView workbookViewId="0"/>
  </sheetViews>
  <sheetFormatPr defaultRowHeight="12.75"/>
  <cols>
    <col min="2" max="2" width="7.42578125" bestFit="1" customWidth="1"/>
    <col min="3" max="3" width="6.42578125" bestFit="1" customWidth="1"/>
    <col min="4" max="4" width="18" bestFit="1" customWidth="1"/>
    <col min="5" max="7" width="12.28515625" bestFit="1" customWidth="1"/>
    <col min="11" max="11" width="30.42578125" bestFit="1" customWidth="1"/>
    <col min="12" max="14" width="15" bestFit="1" customWidth="1"/>
  </cols>
  <sheetData>
    <row r="1" spans="2:13">
      <c r="B1" t="s">
        <v>42</v>
      </c>
      <c r="E1" t="s">
        <v>35</v>
      </c>
      <c r="F1" t="s">
        <v>35</v>
      </c>
      <c r="I1" t="s">
        <v>42</v>
      </c>
      <c r="L1" t="s">
        <v>35</v>
      </c>
      <c r="M1" t="s">
        <v>35</v>
      </c>
    </row>
    <row r="2" spans="2:13">
      <c r="C2" t="s">
        <v>1</v>
      </c>
      <c r="D2" t="s">
        <v>0</v>
      </c>
      <c r="J2" t="s">
        <v>1</v>
      </c>
      <c r="K2" t="s">
        <v>0</v>
      </c>
    </row>
    <row r="3" spans="2:13">
      <c r="B3">
        <v>5.702</v>
      </c>
      <c r="C3" t="s">
        <v>1</v>
      </c>
      <c r="D3" t="s">
        <v>16</v>
      </c>
      <c r="E3" s="2">
        <v>4.7</v>
      </c>
      <c r="F3" s="2">
        <v>4.7</v>
      </c>
      <c r="I3">
        <v>5.702</v>
      </c>
      <c r="J3" t="s">
        <v>1</v>
      </c>
      <c r="K3" t="s">
        <v>16</v>
      </c>
      <c r="L3" s="2">
        <v>4.7</v>
      </c>
      <c r="M3" s="2">
        <v>4.7</v>
      </c>
    </row>
    <row r="4" spans="2:13">
      <c r="B4" s="1">
        <v>10.832000000000001</v>
      </c>
      <c r="C4" s="1" t="s">
        <v>1</v>
      </c>
      <c r="D4" t="s">
        <v>17</v>
      </c>
      <c r="E4" s="2">
        <v>5.4</v>
      </c>
      <c r="F4" s="2">
        <v>4.8</v>
      </c>
      <c r="I4" s="1">
        <v>10.832000000000001</v>
      </c>
      <c r="J4" s="1" t="s">
        <v>1</v>
      </c>
      <c r="K4" t="s">
        <v>17</v>
      </c>
      <c r="L4" s="2">
        <v>5.4</v>
      </c>
      <c r="M4" s="2">
        <v>4.8</v>
      </c>
    </row>
    <row r="5" spans="2:13">
      <c r="B5" s="1">
        <v>8.5489999999999995</v>
      </c>
      <c r="C5" s="1" t="s">
        <v>34</v>
      </c>
      <c r="D5" t="s">
        <v>18</v>
      </c>
      <c r="E5" s="2">
        <v>4.5</v>
      </c>
      <c r="F5" s="2">
        <v>3.4</v>
      </c>
      <c r="I5" s="1">
        <v>8.5489999999999995</v>
      </c>
      <c r="J5" s="1" t="s">
        <v>34</v>
      </c>
      <c r="K5" t="s">
        <v>18</v>
      </c>
      <c r="L5" s="2">
        <v>4.5</v>
      </c>
      <c r="M5" s="2">
        <v>3.4</v>
      </c>
    </row>
    <row r="6" spans="2:13">
      <c r="B6" s="1">
        <v>10.430999999999999</v>
      </c>
      <c r="C6" s="1" t="s">
        <v>1</v>
      </c>
      <c r="D6" t="s">
        <v>19</v>
      </c>
      <c r="E6" s="2">
        <v>4.8</v>
      </c>
      <c r="F6" s="2">
        <v>4.0999999999999996</v>
      </c>
      <c r="I6" s="1">
        <v>10.430999999999999</v>
      </c>
      <c r="J6" s="1" t="s">
        <v>1</v>
      </c>
      <c r="K6" t="s">
        <v>19</v>
      </c>
      <c r="L6" s="2">
        <v>4.8</v>
      </c>
      <c r="M6" s="2">
        <v>4.0999999999999996</v>
      </c>
    </row>
    <row r="7" spans="2:13">
      <c r="B7" s="1">
        <v>6.5270000000000001</v>
      </c>
      <c r="C7" s="1" t="s">
        <v>2</v>
      </c>
      <c r="D7" t="s">
        <v>20</v>
      </c>
      <c r="E7" s="2">
        <v>4</v>
      </c>
      <c r="F7" s="2">
        <v>2.8</v>
      </c>
      <c r="I7" s="1">
        <v>6.5270000000000001</v>
      </c>
      <c r="J7" s="1" t="s">
        <v>2</v>
      </c>
      <c r="K7" t="s">
        <v>20</v>
      </c>
      <c r="L7" s="2">
        <v>4.0999999999999996</v>
      </c>
      <c r="M7" s="2">
        <v>2.9</v>
      </c>
    </row>
    <row r="8" spans="2:13">
      <c r="B8" s="1">
        <v>4.1429999999999998</v>
      </c>
      <c r="C8" s="1" t="s">
        <v>1</v>
      </c>
      <c r="D8" t="s">
        <v>21</v>
      </c>
      <c r="E8" s="2">
        <v>1.9</v>
      </c>
      <c r="F8" s="2">
        <v>1.9</v>
      </c>
      <c r="I8" s="1">
        <v>1.768</v>
      </c>
      <c r="J8" s="1" t="s">
        <v>1</v>
      </c>
      <c r="K8" t="s">
        <v>27</v>
      </c>
      <c r="L8" s="2">
        <v>2</v>
      </c>
      <c r="M8" s="2">
        <v>1.7</v>
      </c>
    </row>
    <row r="9" spans="2:13">
      <c r="B9" s="1">
        <v>5.36</v>
      </c>
      <c r="C9" s="1" t="s">
        <v>2</v>
      </c>
      <c r="D9" t="s">
        <v>26</v>
      </c>
      <c r="E9" s="2">
        <v>2.1</v>
      </c>
      <c r="F9" s="2">
        <v>2.1</v>
      </c>
      <c r="I9" s="1">
        <v>4.556</v>
      </c>
      <c r="J9" s="1" t="s">
        <v>1</v>
      </c>
      <c r="K9" t="s">
        <v>28</v>
      </c>
      <c r="L9" s="2">
        <v>4.2</v>
      </c>
      <c r="M9" s="2">
        <v>4</v>
      </c>
    </row>
    <row r="10" spans="2:13">
      <c r="B10" s="1">
        <v>3.9710000000000001</v>
      </c>
      <c r="C10" s="1" t="s">
        <v>1</v>
      </c>
      <c r="D10" t="s">
        <v>22</v>
      </c>
      <c r="E10" s="2">
        <v>1.6</v>
      </c>
      <c r="F10" s="2">
        <v>1.6</v>
      </c>
      <c r="I10" s="1">
        <v>6.9619999999999997</v>
      </c>
      <c r="J10" s="1" t="s">
        <v>1</v>
      </c>
      <c r="K10" t="s">
        <v>29</v>
      </c>
      <c r="L10" s="2">
        <v>3.5</v>
      </c>
      <c r="M10" s="2">
        <v>3.5</v>
      </c>
    </row>
    <row r="11" spans="2:13">
      <c r="B11" s="1">
        <v>9.0329999999999995</v>
      </c>
      <c r="C11" s="1" t="s">
        <v>34</v>
      </c>
      <c r="D11" t="s">
        <v>23</v>
      </c>
      <c r="E11" s="2">
        <v>3.5</v>
      </c>
      <c r="F11" s="2">
        <v>3.5</v>
      </c>
      <c r="I11" s="1">
        <v>1.7569999999999999</v>
      </c>
      <c r="J11" s="1" t="s">
        <v>34</v>
      </c>
      <c r="K11" t="s">
        <v>36</v>
      </c>
      <c r="L11" s="2">
        <v>1.8</v>
      </c>
      <c r="M11" s="2">
        <v>1.8</v>
      </c>
    </row>
    <row r="12" spans="2:13">
      <c r="B12" s="1">
        <v>4.3940000000000001</v>
      </c>
      <c r="C12" s="1" t="s">
        <v>1</v>
      </c>
      <c r="D12" t="s">
        <v>24</v>
      </c>
      <c r="E12" s="2">
        <v>2.5</v>
      </c>
      <c r="F12" s="2">
        <v>2.5</v>
      </c>
      <c r="I12" s="1">
        <v>2.1040000000000001</v>
      </c>
      <c r="J12" s="1" t="s">
        <v>34</v>
      </c>
      <c r="K12" t="s">
        <v>30</v>
      </c>
      <c r="L12" s="2">
        <v>1.2</v>
      </c>
      <c r="M12" s="2">
        <v>1.2</v>
      </c>
    </row>
    <row r="13" spans="2:13">
      <c r="B13" s="1">
        <v>4.2880000000000003</v>
      </c>
      <c r="C13" s="1" t="s">
        <v>6</v>
      </c>
      <c r="D13" t="s">
        <v>7</v>
      </c>
      <c r="E13" s="2">
        <v>2.9</v>
      </c>
      <c r="F13" s="2">
        <v>2.9</v>
      </c>
      <c r="I13" s="1">
        <v>4.6820000000000004</v>
      </c>
      <c r="J13" s="1" t="s">
        <v>34</v>
      </c>
      <c r="K13" t="s">
        <v>37</v>
      </c>
      <c r="L13" s="2">
        <v>2.1</v>
      </c>
      <c r="M13" s="2">
        <v>2.1</v>
      </c>
    </row>
    <row r="14" spans="2:13">
      <c r="B14" s="1"/>
      <c r="C14" s="1"/>
      <c r="E14" s="2"/>
      <c r="F14" s="2"/>
      <c r="I14" s="1">
        <v>12.172000000000001</v>
      </c>
      <c r="J14" s="1" t="s">
        <v>1</v>
      </c>
      <c r="K14" t="s">
        <v>31</v>
      </c>
      <c r="L14" s="2">
        <v>5.9</v>
      </c>
      <c r="M14" s="2">
        <v>5.9</v>
      </c>
    </row>
    <row r="15" spans="2:13">
      <c r="B15" s="1"/>
      <c r="C15" s="1"/>
      <c r="D15" t="s">
        <v>14</v>
      </c>
      <c r="E15" s="2">
        <f>SUM(E3:E14)</f>
        <v>37.9</v>
      </c>
      <c r="F15" s="2">
        <f>SUM(F3:F14)</f>
        <v>34.300000000000004</v>
      </c>
      <c r="I15" s="1">
        <v>10.252000000000001</v>
      </c>
      <c r="J15" s="1" t="s">
        <v>1</v>
      </c>
      <c r="K15" t="s">
        <v>38</v>
      </c>
      <c r="L15" s="2">
        <v>5.2</v>
      </c>
      <c r="M15" s="2">
        <v>5.2</v>
      </c>
    </row>
    <row r="16" spans="2:13">
      <c r="I16" s="1">
        <v>5.7030000000000003</v>
      </c>
      <c r="J16" s="1" t="s">
        <v>34</v>
      </c>
      <c r="K16" t="s">
        <v>39</v>
      </c>
      <c r="L16" s="2">
        <v>3</v>
      </c>
      <c r="M16" s="2">
        <v>3</v>
      </c>
    </row>
    <row r="17" spans="2:13">
      <c r="D17" t="s">
        <v>9</v>
      </c>
      <c r="E17" t="s">
        <v>0</v>
      </c>
      <c r="F17" t="s">
        <v>0</v>
      </c>
      <c r="I17" s="1">
        <v>5.4470000000000001</v>
      </c>
      <c r="J17" s="1" t="s">
        <v>1</v>
      </c>
      <c r="K17" t="s">
        <v>40</v>
      </c>
      <c r="L17" s="2">
        <v>4.3</v>
      </c>
      <c r="M17" s="2">
        <v>4.3</v>
      </c>
    </row>
    <row r="18" spans="2:13">
      <c r="E18" t="s">
        <v>17</v>
      </c>
      <c r="F18" t="s">
        <v>24</v>
      </c>
      <c r="I18" s="1">
        <v>6.5919999999999996</v>
      </c>
      <c r="J18" s="1" t="s">
        <v>1</v>
      </c>
      <c r="K18" t="s">
        <v>41</v>
      </c>
      <c r="L18" s="2">
        <v>5.0999999999999996</v>
      </c>
      <c r="M18" s="2">
        <v>5.0999999999999996</v>
      </c>
    </row>
    <row r="19" spans="2:13">
      <c r="E19" t="s">
        <v>19</v>
      </c>
      <c r="I19" s="1">
        <v>8.3040000000000003</v>
      </c>
      <c r="J19" s="1" t="s">
        <v>1</v>
      </c>
      <c r="K19" t="s">
        <v>33</v>
      </c>
      <c r="L19" s="2">
        <v>7.2</v>
      </c>
      <c r="M19" s="2">
        <v>7.2</v>
      </c>
    </row>
    <row r="20" spans="2:13">
      <c r="E20" t="s">
        <v>24</v>
      </c>
      <c r="I20" s="1">
        <v>0.43099999999999999</v>
      </c>
      <c r="J20" s="1" t="s">
        <v>6</v>
      </c>
      <c r="K20" t="s">
        <v>7</v>
      </c>
      <c r="L20" s="2">
        <v>0.9</v>
      </c>
      <c r="M20" s="2">
        <v>0.9</v>
      </c>
    </row>
    <row r="21" spans="2:13">
      <c r="L21" s="2"/>
      <c r="M21" s="2"/>
    </row>
    <row r="22" spans="2:13">
      <c r="K22" t="s">
        <v>14</v>
      </c>
      <c r="L22" s="2">
        <f>SUM(L3:L20)</f>
        <v>69.900000000000006</v>
      </c>
      <c r="M22" s="2">
        <f>SUM(M3:M20)</f>
        <v>65.800000000000011</v>
      </c>
    </row>
    <row r="23" spans="2:13">
      <c r="B23">
        <v>1.05</v>
      </c>
      <c r="D23">
        <v>80</v>
      </c>
    </row>
    <row r="24" spans="2:13">
      <c r="K24" t="s">
        <v>9</v>
      </c>
      <c r="L24" t="s">
        <v>0</v>
      </c>
      <c r="M24" t="s">
        <v>0</v>
      </c>
    </row>
    <row r="25" spans="2:13">
      <c r="D25" t="s">
        <v>71</v>
      </c>
      <c r="L25" t="s">
        <v>17</v>
      </c>
      <c r="M25" t="s">
        <v>29</v>
      </c>
    </row>
    <row r="26" spans="2:13">
      <c r="B26">
        <v>1.32</v>
      </c>
      <c r="D26">
        <v>90</v>
      </c>
      <c r="E26">
        <v>100</v>
      </c>
      <c r="F26">
        <v>1.65</v>
      </c>
      <c r="L26" t="s">
        <v>19</v>
      </c>
      <c r="M26" t="s">
        <v>31</v>
      </c>
    </row>
    <row r="27" spans="2:13">
      <c r="B27">
        <v>1.65</v>
      </c>
      <c r="D27">
        <f>E26</f>
        <v>100</v>
      </c>
      <c r="E27">
        <v>110</v>
      </c>
      <c r="F27">
        <v>2.1</v>
      </c>
      <c r="L27" t="s">
        <v>27</v>
      </c>
      <c r="M27" t="s">
        <v>33</v>
      </c>
    </row>
    <row r="28" spans="2:13">
      <c r="B28">
        <v>2.1</v>
      </c>
      <c r="C28">
        <f t="shared" ref="C28:C33" si="0">B28-B$27</f>
        <v>0.45000000000000018</v>
      </c>
      <c r="D28">
        <f t="shared" ref="D28:D32" si="1">E27</f>
        <v>110</v>
      </c>
      <c r="E28">
        <v>120</v>
      </c>
      <c r="F28">
        <v>2.5499999999999998</v>
      </c>
      <c r="L28" t="s">
        <v>29</v>
      </c>
    </row>
    <row r="29" spans="2:13">
      <c r="B29">
        <v>2.5499999999999998</v>
      </c>
      <c r="C29">
        <f t="shared" si="0"/>
        <v>0.89999999999999991</v>
      </c>
      <c r="D29">
        <f t="shared" si="1"/>
        <v>120</v>
      </c>
      <c r="E29">
        <v>130</v>
      </c>
      <c r="F29">
        <v>3.09</v>
      </c>
      <c r="L29" t="s">
        <v>31</v>
      </c>
    </row>
    <row r="30" spans="2:13">
      <c r="B30">
        <v>3.09</v>
      </c>
      <c r="C30">
        <f t="shared" si="0"/>
        <v>1.44</v>
      </c>
      <c r="D30">
        <f t="shared" si="1"/>
        <v>130</v>
      </c>
      <c r="E30">
        <v>140</v>
      </c>
      <c r="F30">
        <v>3.72</v>
      </c>
      <c r="L30" t="s">
        <v>33</v>
      </c>
    </row>
    <row r="31" spans="2:13">
      <c r="B31">
        <v>3.72</v>
      </c>
      <c r="C31">
        <f t="shared" si="0"/>
        <v>2.0700000000000003</v>
      </c>
      <c r="D31">
        <f t="shared" si="1"/>
        <v>140</v>
      </c>
      <c r="E31">
        <v>150</v>
      </c>
      <c r="F31">
        <v>4.45</v>
      </c>
    </row>
    <row r="32" spans="2:13">
      <c r="B32">
        <v>4.45</v>
      </c>
      <c r="C32">
        <f t="shared" si="0"/>
        <v>2.8000000000000003</v>
      </c>
      <c r="D32">
        <f t="shared" si="1"/>
        <v>150</v>
      </c>
      <c r="E32">
        <v>160</v>
      </c>
      <c r="F32">
        <v>5.2</v>
      </c>
      <c r="I32" s="1"/>
    </row>
    <row r="33" spans="1:12">
      <c r="B33">
        <v>5.2</v>
      </c>
      <c r="C33">
        <f t="shared" si="0"/>
        <v>3.5500000000000003</v>
      </c>
      <c r="D33">
        <v>160</v>
      </c>
    </row>
    <row r="35" spans="1:12">
      <c r="C35" t="s">
        <v>1</v>
      </c>
      <c r="D35" t="s">
        <v>0</v>
      </c>
      <c r="J35" t="s">
        <v>1</v>
      </c>
      <c r="K35" t="s">
        <v>0</v>
      </c>
    </row>
    <row r="36" spans="1:12">
      <c r="A36">
        <v>80</v>
      </c>
      <c r="B36" s="1">
        <v>2.12</v>
      </c>
      <c r="C36" t="s">
        <v>43</v>
      </c>
      <c r="D36" t="s">
        <v>44</v>
      </c>
      <c r="E36" s="2">
        <v>2.8</v>
      </c>
      <c r="H36">
        <v>80</v>
      </c>
      <c r="I36" s="1">
        <v>2.12</v>
      </c>
      <c r="J36" t="s">
        <v>43</v>
      </c>
      <c r="K36" t="s">
        <v>44</v>
      </c>
      <c r="L36" s="2">
        <v>2.8</v>
      </c>
    </row>
    <row r="37" spans="1:12">
      <c r="A37">
        <v>90</v>
      </c>
      <c r="B37" s="1">
        <v>1.4</v>
      </c>
      <c r="C37" t="s">
        <v>43</v>
      </c>
      <c r="D37" t="s">
        <v>45</v>
      </c>
      <c r="E37" s="2">
        <v>1.9</v>
      </c>
      <c r="H37">
        <v>90</v>
      </c>
      <c r="I37" s="1">
        <v>1.4</v>
      </c>
      <c r="J37" t="s">
        <v>43</v>
      </c>
      <c r="K37" t="s">
        <v>45</v>
      </c>
      <c r="L37" s="2">
        <v>1.9</v>
      </c>
    </row>
    <row r="38" spans="1:12">
      <c r="A38">
        <v>100</v>
      </c>
      <c r="B38" s="1">
        <v>2.1819999999999999</v>
      </c>
      <c r="C38" t="s">
        <v>1</v>
      </c>
      <c r="D38" t="s">
        <v>16</v>
      </c>
      <c r="E38" s="2">
        <v>2.4</v>
      </c>
      <c r="H38">
        <v>100</v>
      </c>
      <c r="I38" s="1">
        <v>2.1819999999999999</v>
      </c>
      <c r="J38" t="s">
        <v>1</v>
      </c>
      <c r="K38" t="s">
        <v>16</v>
      </c>
      <c r="L38" s="2">
        <v>2.4</v>
      </c>
    </row>
    <row r="39" spans="1:12">
      <c r="A39">
        <v>90</v>
      </c>
      <c r="B39" s="1">
        <v>1.3200000000000003</v>
      </c>
      <c r="C39" t="s">
        <v>43</v>
      </c>
      <c r="D39" t="s">
        <v>46</v>
      </c>
      <c r="E39" s="2">
        <v>1.8</v>
      </c>
      <c r="H39">
        <v>90</v>
      </c>
      <c r="I39" s="1">
        <v>1.3200000000000003</v>
      </c>
      <c r="J39" t="s">
        <v>43</v>
      </c>
      <c r="K39" t="s">
        <v>46</v>
      </c>
      <c r="L39" s="2">
        <v>1.8</v>
      </c>
    </row>
    <row r="40" spans="1:12">
      <c r="A40">
        <v>140</v>
      </c>
      <c r="B40" s="1">
        <v>4.1999999999999993</v>
      </c>
      <c r="C40" t="s">
        <v>43</v>
      </c>
      <c r="D40" t="s">
        <v>47</v>
      </c>
      <c r="E40" s="2">
        <v>3.3</v>
      </c>
      <c r="H40">
        <v>140</v>
      </c>
      <c r="I40" s="1">
        <v>4.1999999999999993</v>
      </c>
      <c r="J40" t="s">
        <v>43</v>
      </c>
      <c r="K40" t="s">
        <v>47</v>
      </c>
      <c r="L40" s="2">
        <v>3.3</v>
      </c>
    </row>
    <row r="41" spans="1:12">
      <c r="A41">
        <v>160</v>
      </c>
      <c r="B41" s="1">
        <v>5.3119999999999994</v>
      </c>
      <c r="C41" t="s">
        <v>1</v>
      </c>
      <c r="D41" t="s">
        <v>17</v>
      </c>
      <c r="E41" s="2">
        <v>3.7</v>
      </c>
      <c r="H41">
        <v>160</v>
      </c>
      <c r="I41" s="1">
        <v>5.3119999999999994</v>
      </c>
      <c r="J41" t="s">
        <v>1</v>
      </c>
      <c r="K41" t="s">
        <v>17</v>
      </c>
      <c r="L41" s="2">
        <v>3.7</v>
      </c>
    </row>
    <row r="42" spans="1:12">
      <c r="A42">
        <v>130</v>
      </c>
      <c r="B42" s="1">
        <v>3.1500000000000021</v>
      </c>
      <c r="C42" t="s">
        <v>43</v>
      </c>
      <c r="D42" t="s">
        <v>48</v>
      </c>
      <c r="E42" s="2">
        <v>2.8</v>
      </c>
      <c r="H42">
        <v>130</v>
      </c>
      <c r="I42" s="1">
        <v>3.1500000000000021</v>
      </c>
      <c r="J42" t="s">
        <v>43</v>
      </c>
      <c r="K42" t="s">
        <v>48</v>
      </c>
      <c r="L42" s="2">
        <v>2.8</v>
      </c>
    </row>
    <row r="43" spans="1:12">
      <c r="A43">
        <v>160</v>
      </c>
      <c r="B43" s="1">
        <v>5.3989999999999974</v>
      </c>
      <c r="C43" t="s">
        <v>34</v>
      </c>
      <c r="D43" t="s">
        <v>18</v>
      </c>
      <c r="E43" s="2">
        <v>3.7</v>
      </c>
      <c r="H43">
        <v>160</v>
      </c>
      <c r="I43" s="1">
        <v>5.3989999999999974</v>
      </c>
      <c r="J43" t="s">
        <v>34</v>
      </c>
      <c r="K43" t="s">
        <v>18</v>
      </c>
      <c r="L43" s="2">
        <v>3.7</v>
      </c>
    </row>
    <row r="44" spans="1:12">
      <c r="A44">
        <v>160</v>
      </c>
      <c r="B44" s="1">
        <v>6.1110000000000007</v>
      </c>
      <c r="C44" t="s">
        <v>43</v>
      </c>
      <c r="D44" t="s">
        <v>49</v>
      </c>
      <c r="E44" s="2">
        <v>4</v>
      </c>
      <c r="H44">
        <v>160</v>
      </c>
      <c r="I44" s="1">
        <v>6.1110000000000007</v>
      </c>
      <c r="J44" t="s">
        <v>43</v>
      </c>
      <c r="K44" t="s">
        <v>49</v>
      </c>
      <c r="L44" s="2">
        <v>4</v>
      </c>
    </row>
    <row r="45" spans="1:12">
      <c r="A45">
        <v>140</v>
      </c>
      <c r="B45" s="1">
        <v>4.3200000000000038</v>
      </c>
      <c r="C45" t="s">
        <v>1</v>
      </c>
      <c r="D45" t="s">
        <v>19</v>
      </c>
      <c r="E45" s="2">
        <v>3.3</v>
      </c>
      <c r="H45">
        <v>140</v>
      </c>
      <c r="I45" s="1">
        <v>4.3200000000000038</v>
      </c>
      <c r="J45" t="s">
        <v>1</v>
      </c>
      <c r="K45" t="s">
        <v>19</v>
      </c>
      <c r="L45" s="2">
        <v>3.3</v>
      </c>
    </row>
    <row r="46" spans="1:12">
      <c r="A46">
        <v>130</v>
      </c>
      <c r="B46" s="1">
        <v>3.6129999999999995</v>
      </c>
      <c r="C46" t="s">
        <v>43</v>
      </c>
      <c r="D46" t="s">
        <v>50</v>
      </c>
      <c r="E46" s="2">
        <v>3</v>
      </c>
      <c r="H46">
        <v>130</v>
      </c>
      <c r="I46" s="1">
        <v>3.6129999999999995</v>
      </c>
      <c r="J46" t="s">
        <v>43</v>
      </c>
      <c r="K46" t="s">
        <v>50</v>
      </c>
      <c r="L46" s="2">
        <v>3</v>
      </c>
    </row>
    <row r="47" spans="1:12">
      <c r="A47">
        <v>90</v>
      </c>
      <c r="B47" s="1">
        <v>1.3339999999999961</v>
      </c>
      <c r="C47" t="s">
        <v>43</v>
      </c>
      <c r="D47" t="s">
        <v>51</v>
      </c>
      <c r="E47" s="2">
        <v>1.8</v>
      </c>
      <c r="H47">
        <v>90</v>
      </c>
      <c r="I47" s="1">
        <v>1.3339999999999961</v>
      </c>
      <c r="J47" t="s">
        <v>43</v>
      </c>
      <c r="K47" t="s">
        <v>51</v>
      </c>
      <c r="L47" s="2">
        <v>1.8</v>
      </c>
    </row>
    <row r="48" spans="1:12">
      <c r="A48">
        <v>97</v>
      </c>
      <c r="B48" s="1">
        <v>1.5799999999999983</v>
      </c>
      <c r="C48" t="s">
        <v>2</v>
      </c>
      <c r="D48" t="s">
        <v>20</v>
      </c>
      <c r="E48" s="2">
        <v>1.9</v>
      </c>
      <c r="H48">
        <v>90</v>
      </c>
      <c r="I48" s="1">
        <v>1.5799999999999983</v>
      </c>
      <c r="J48" t="s">
        <v>2</v>
      </c>
      <c r="K48" t="s">
        <v>20</v>
      </c>
      <c r="L48" s="2">
        <v>1.7</v>
      </c>
    </row>
    <row r="49" spans="1:12">
      <c r="A49">
        <v>150</v>
      </c>
      <c r="B49" s="1">
        <v>4.1429999999999998</v>
      </c>
      <c r="C49" s="1" t="s">
        <v>1</v>
      </c>
      <c r="D49" t="s">
        <v>21</v>
      </c>
      <c r="E49" s="2">
        <v>2.8</v>
      </c>
      <c r="I49" s="1">
        <v>1.7680000000000007</v>
      </c>
      <c r="J49" t="s">
        <v>1</v>
      </c>
      <c r="K49" t="s">
        <v>52</v>
      </c>
      <c r="L49" s="2">
        <v>2</v>
      </c>
    </row>
    <row r="50" spans="1:12">
      <c r="A50">
        <v>110</v>
      </c>
      <c r="B50" s="1">
        <v>2.35</v>
      </c>
      <c r="C50" t="s">
        <v>43</v>
      </c>
      <c r="D50" t="s">
        <v>72</v>
      </c>
      <c r="E50" s="2">
        <v>2.4</v>
      </c>
      <c r="I50" s="1">
        <v>2.7919999999999998</v>
      </c>
      <c r="J50" t="s">
        <v>43</v>
      </c>
      <c r="K50" t="s">
        <v>53</v>
      </c>
      <c r="L50" s="2">
        <v>4.5</v>
      </c>
    </row>
    <row r="51" spans="1:12">
      <c r="A51">
        <v>160</v>
      </c>
      <c r="B51" s="1"/>
      <c r="C51" s="1" t="s">
        <v>2</v>
      </c>
      <c r="D51" t="s">
        <v>26</v>
      </c>
      <c r="E51" s="2">
        <v>2.1</v>
      </c>
      <c r="H51">
        <v>100</v>
      </c>
      <c r="I51" s="1">
        <v>1.7539999999999978</v>
      </c>
      <c r="J51" t="s">
        <v>1</v>
      </c>
      <c r="K51" t="s">
        <v>54</v>
      </c>
      <c r="L51" s="2">
        <v>2.1</v>
      </c>
    </row>
    <row r="52" spans="1:12">
      <c r="A52">
        <v>160</v>
      </c>
      <c r="B52" s="1">
        <v>6.9809999999999999</v>
      </c>
      <c r="C52" s="1" t="s">
        <v>1</v>
      </c>
      <c r="D52" t="s">
        <v>22</v>
      </c>
      <c r="E52" s="2">
        <v>2.2999999999999998</v>
      </c>
      <c r="F52" s="2"/>
      <c r="H52">
        <v>130</v>
      </c>
      <c r="I52" s="1">
        <v>3.4670000000000059</v>
      </c>
      <c r="J52" t="s">
        <v>43</v>
      </c>
      <c r="K52" t="s">
        <v>55</v>
      </c>
      <c r="L52" s="2">
        <v>3</v>
      </c>
    </row>
    <row r="53" spans="1:12">
      <c r="A53">
        <v>140</v>
      </c>
      <c r="B53" s="1">
        <v>3.9510000000000001</v>
      </c>
      <c r="C53" s="1" t="s">
        <v>43</v>
      </c>
      <c r="D53" t="s">
        <v>73</v>
      </c>
      <c r="E53" s="2">
        <v>3.2</v>
      </c>
      <c r="H53">
        <v>110</v>
      </c>
      <c r="I53" s="1">
        <v>2.1319999999999979</v>
      </c>
      <c r="J53" t="s">
        <v>43</v>
      </c>
      <c r="K53" t="s">
        <v>11</v>
      </c>
      <c r="L53" s="2">
        <v>2.2999999999999998</v>
      </c>
    </row>
    <row r="54" spans="1:12">
      <c r="A54">
        <v>150</v>
      </c>
      <c r="B54" s="1">
        <v>5.0839999999999996</v>
      </c>
      <c r="C54" s="1" t="s">
        <v>34</v>
      </c>
      <c r="D54" t="s">
        <v>23</v>
      </c>
      <c r="E54" s="2">
        <v>3.6</v>
      </c>
      <c r="H54">
        <v>60</v>
      </c>
      <c r="I54" s="1">
        <v>1.3629999999999995</v>
      </c>
      <c r="J54" t="s">
        <v>1</v>
      </c>
      <c r="K54" t="s">
        <v>56</v>
      </c>
      <c r="L54" s="2">
        <v>2</v>
      </c>
    </row>
    <row r="55" spans="1:12">
      <c r="A55">
        <v>140</v>
      </c>
      <c r="B55" s="1">
        <v>4.3940000000000001</v>
      </c>
      <c r="C55" s="1" t="s">
        <v>1</v>
      </c>
      <c r="D55" t="s">
        <v>24</v>
      </c>
      <c r="E55" s="2">
        <v>3.4</v>
      </c>
      <c r="H55">
        <v>80</v>
      </c>
      <c r="I55" s="1">
        <v>1.7569999999999979</v>
      </c>
      <c r="J55" t="s">
        <v>34</v>
      </c>
      <c r="K55" t="s">
        <v>36</v>
      </c>
      <c r="L55" s="2">
        <v>2.2999999999999998</v>
      </c>
    </row>
    <row r="56" spans="1:12">
      <c r="A56">
        <v>140</v>
      </c>
      <c r="B56" s="1">
        <v>4.2880000000000003</v>
      </c>
      <c r="C56" s="1" t="s">
        <v>6</v>
      </c>
      <c r="D56" t="s">
        <v>7</v>
      </c>
      <c r="E56" s="2">
        <v>3.3</v>
      </c>
      <c r="H56">
        <v>100</v>
      </c>
      <c r="I56" s="1">
        <v>2.1039999999999992</v>
      </c>
      <c r="J56" t="s">
        <v>34</v>
      </c>
      <c r="K56" t="s">
        <v>30</v>
      </c>
      <c r="L56" s="2">
        <v>2.2999999999999998</v>
      </c>
    </row>
    <row r="57" spans="1:12">
      <c r="H57">
        <v>100</v>
      </c>
      <c r="I57" s="1">
        <v>1.8900000000000006</v>
      </c>
      <c r="J57" t="s">
        <v>43</v>
      </c>
      <c r="K57" t="s">
        <v>57</v>
      </c>
      <c r="L57" s="2">
        <v>2.2000000000000002</v>
      </c>
    </row>
    <row r="58" spans="1:12">
      <c r="D58" t="s">
        <v>14</v>
      </c>
      <c r="E58" s="2">
        <f>SUM(E36:E56)</f>
        <v>59.499999999999993</v>
      </c>
      <c r="H58">
        <v>120</v>
      </c>
      <c r="I58" s="1">
        <v>2.7920000000000016</v>
      </c>
      <c r="J58" t="s">
        <v>34</v>
      </c>
      <c r="K58" t="s">
        <v>37</v>
      </c>
      <c r="L58" s="2">
        <v>2.6</v>
      </c>
    </row>
    <row r="59" spans="1:12">
      <c r="H59">
        <v>140</v>
      </c>
      <c r="I59" s="1">
        <v>3.8730000000000047</v>
      </c>
      <c r="J59" t="s">
        <v>43</v>
      </c>
      <c r="K59" t="s">
        <v>58</v>
      </c>
      <c r="L59" s="2">
        <v>3.1</v>
      </c>
    </row>
    <row r="60" spans="1:12">
      <c r="D60" t="s">
        <v>70</v>
      </c>
      <c r="E60" t="s">
        <v>20</v>
      </c>
      <c r="H60">
        <v>100</v>
      </c>
      <c r="I60" s="1">
        <v>1.6589999999999918</v>
      </c>
      <c r="J60" t="s">
        <v>43</v>
      </c>
      <c r="K60" t="s">
        <v>59</v>
      </c>
      <c r="L60" s="2">
        <v>2</v>
      </c>
    </row>
    <row r="61" spans="1:12">
      <c r="E61" t="s">
        <v>26</v>
      </c>
      <c r="H61">
        <v>120</v>
      </c>
      <c r="I61" s="1">
        <v>2.8610000000000042</v>
      </c>
      <c r="J61" t="s">
        <v>43</v>
      </c>
      <c r="K61" t="s">
        <v>60</v>
      </c>
      <c r="L61" s="2">
        <v>2.7</v>
      </c>
    </row>
    <row r="62" spans="1:12">
      <c r="E62" t="s">
        <v>7</v>
      </c>
      <c r="H62">
        <v>120</v>
      </c>
      <c r="I62" s="1">
        <v>3.7789999999999964</v>
      </c>
      <c r="J62" t="s">
        <v>1</v>
      </c>
      <c r="K62" t="s">
        <v>31</v>
      </c>
      <c r="L62" s="2">
        <v>3.1</v>
      </c>
    </row>
    <row r="63" spans="1:12">
      <c r="H63">
        <v>140</v>
      </c>
      <c r="I63" s="1">
        <v>3.9560000000000031</v>
      </c>
      <c r="J63" t="s">
        <v>43</v>
      </c>
      <c r="K63" t="s">
        <v>61</v>
      </c>
      <c r="L63" s="2">
        <v>3.2</v>
      </c>
    </row>
    <row r="64" spans="1:12">
      <c r="H64">
        <v>120</v>
      </c>
      <c r="I64" s="1">
        <v>3.0750000000000028</v>
      </c>
      <c r="J64" t="s">
        <v>43</v>
      </c>
      <c r="K64" t="s">
        <v>62</v>
      </c>
      <c r="L64" s="2">
        <v>2.8</v>
      </c>
    </row>
    <row r="65" spans="8:13">
      <c r="H65">
        <v>90</v>
      </c>
      <c r="I65" s="1">
        <v>1.6460000000000008</v>
      </c>
      <c r="J65" t="s">
        <v>43</v>
      </c>
      <c r="K65" t="s">
        <v>63</v>
      </c>
      <c r="L65" s="2">
        <v>2.2000000000000002</v>
      </c>
    </row>
    <row r="66" spans="8:13">
      <c r="H66">
        <v>90</v>
      </c>
      <c r="I66" s="1">
        <v>1.5759999999999934</v>
      </c>
      <c r="J66" t="s">
        <v>1</v>
      </c>
      <c r="K66" t="s">
        <v>38</v>
      </c>
      <c r="L66" s="2">
        <v>2.1</v>
      </c>
    </row>
    <row r="67" spans="8:13">
      <c r="H67">
        <v>120</v>
      </c>
      <c r="I67" s="1">
        <v>2.5960000000000036</v>
      </c>
      <c r="J67" t="s">
        <v>43</v>
      </c>
      <c r="K67" t="s">
        <v>64</v>
      </c>
      <c r="L67" s="2">
        <v>2.6</v>
      </c>
    </row>
    <row r="68" spans="8:13">
      <c r="H68">
        <v>120</v>
      </c>
      <c r="I68" s="1">
        <v>3.1069999999999993</v>
      </c>
      <c r="J68" t="s">
        <v>34</v>
      </c>
      <c r="K68" t="s">
        <v>39</v>
      </c>
      <c r="L68" s="2">
        <v>3</v>
      </c>
    </row>
    <row r="69" spans="8:13">
      <c r="H69">
        <v>80</v>
      </c>
      <c r="I69" s="1">
        <v>2.5750000000000028</v>
      </c>
      <c r="J69" t="s">
        <v>43</v>
      </c>
      <c r="K69" t="s">
        <v>65</v>
      </c>
      <c r="L69" s="2">
        <v>2.8</v>
      </c>
    </row>
    <row r="70" spans="8:13">
      <c r="H70">
        <v>80</v>
      </c>
      <c r="I70" s="1">
        <v>2.8719999999999999</v>
      </c>
      <c r="J70" t="s">
        <v>1</v>
      </c>
      <c r="K70" t="s">
        <v>40</v>
      </c>
      <c r="L70" s="2">
        <v>3</v>
      </c>
    </row>
    <row r="71" spans="8:13">
      <c r="H71">
        <v>80</v>
      </c>
      <c r="I71" s="1">
        <v>1.7650000000000006</v>
      </c>
      <c r="J71" t="s">
        <v>43</v>
      </c>
      <c r="K71" t="s">
        <v>66</v>
      </c>
      <c r="L71" s="2">
        <v>2.2000000000000002</v>
      </c>
    </row>
    <row r="72" spans="8:13">
      <c r="H72">
        <v>80</v>
      </c>
      <c r="I72" s="1">
        <v>1.75</v>
      </c>
      <c r="J72" t="s">
        <v>43</v>
      </c>
      <c r="K72" t="s">
        <v>67</v>
      </c>
      <c r="L72" s="2">
        <v>2.1</v>
      </c>
    </row>
    <row r="73" spans="8:13">
      <c r="H73">
        <v>80</v>
      </c>
      <c r="I73" s="1">
        <v>3.0769999999999982</v>
      </c>
      <c r="J73" t="s">
        <v>1</v>
      </c>
      <c r="K73" t="s">
        <v>41</v>
      </c>
      <c r="L73" s="2">
        <v>3.1</v>
      </c>
    </row>
    <row r="74" spans="8:13">
      <c r="H74">
        <v>80</v>
      </c>
      <c r="I74" s="1">
        <v>3.1949999999999932</v>
      </c>
      <c r="J74" t="s">
        <v>43</v>
      </c>
      <c r="K74" t="s">
        <v>68</v>
      </c>
      <c r="L74" s="2">
        <v>3.2</v>
      </c>
    </row>
    <row r="75" spans="8:13">
      <c r="H75">
        <v>80</v>
      </c>
      <c r="I75" s="1">
        <v>2.0960000000000036</v>
      </c>
      <c r="J75" t="s">
        <v>43</v>
      </c>
      <c r="K75" t="s">
        <v>69</v>
      </c>
      <c r="L75" s="2">
        <v>2.4</v>
      </c>
    </row>
    <row r="76" spans="8:13">
      <c r="H76">
        <v>80</v>
      </c>
      <c r="I76" s="1">
        <v>3.0130000000000052</v>
      </c>
      <c r="J76" t="s">
        <v>1</v>
      </c>
      <c r="K76" t="s">
        <v>33</v>
      </c>
      <c r="L76" s="2">
        <v>3.1</v>
      </c>
    </row>
    <row r="77" spans="8:13">
      <c r="H77">
        <v>40</v>
      </c>
      <c r="I77" s="1">
        <v>0.43099999999999739</v>
      </c>
      <c r="J77" t="s">
        <v>6</v>
      </c>
      <c r="K77" t="s">
        <v>7</v>
      </c>
      <c r="L77" s="2">
        <v>0.9</v>
      </c>
    </row>
    <row r="78" spans="8:13">
      <c r="M78" s="2"/>
    </row>
    <row r="79" spans="8:13">
      <c r="K79" t="s">
        <v>14</v>
      </c>
      <c r="L79" s="2">
        <f>SUM(L36:L77)</f>
        <v>111.09999999999998</v>
      </c>
    </row>
    <row r="81" spans="11:12">
      <c r="K81" t="s">
        <v>70</v>
      </c>
      <c r="L81" t="s">
        <v>20</v>
      </c>
    </row>
    <row r="82" spans="11:12">
      <c r="L82" t="s">
        <v>7</v>
      </c>
    </row>
  </sheetData>
  <conditionalFormatting sqref="I35 B35">
    <cfRule type="cellIs" dxfId="39" priority="39" stopIfTrue="1" operator="greaterThan">
      <formula>4.45</formula>
    </cfRule>
    <cfRule type="cellIs" dxfId="38" priority="40" stopIfTrue="1" operator="between">
      <formula>3.721</formula>
      <formula>4.45</formula>
    </cfRule>
    <cfRule type="cellIs" dxfId="37" priority="41" stopIfTrue="1" operator="between">
      <formula>3.091</formula>
      <formula>3.72</formula>
    </cfRule>
    <cfRule type="cellIs" dxfId="36" priority="42" stopIfTrue="1" operator="between">
      <formula>2.551</formula>
      <formula>3.09</formula>
    </cfRule>
    <cfRule type="cellIs" dxfId="35" priority="43" stopIfTrue="1" operator="between">
      <formula>2.101</formula>
      <formula>2.55</formula>
    </cfRule>
    <cfRule type="cellIs" dxfId="34" priority="44" stopIfTrue="1" operator="between">
      <formula>1.651</formula>
      <formula>2.1</formula>
    </cfRule>
  </conditionalFormatting>
  <conditionalFormatting sqref="I36:I68 B36:B56">
    <cfRule type="cellIs" dxfId="33" priority="28" stopIfTrue="1" operator="greaterThan">
      <formula>5.2</formula>
    </cfRule>
    <cfRule type="cellIs" dxfId="32" priority="29" stopIfTrue="1" operator="between">
      <formula>4.451</formula>
      <formula>5.2</formula>
    </cfRule>
    <cfRule type="cellIs" dxfId="31" priority="30" stopIfTrue="1" operator="between">
      <formula>3.721</formula>
      <formula>4.45</formula>
    </cfRule>
    <cfRule type="cellIs" dxfId="30" priority="31" stopIfTrue="1" operator="between">
      <formula>3.091</formula>
      <formula>3.72</formula>
    </cfRule>
    <cfRule type="cellIs" dxfId="29" priority="32" stopIfTrue="1" operator="between">
      <formula>2.551</formula>
      <formula>3.09</formula>
    </cfRule>
    <cfRule type="cellIs" dxfId="28" priority="33" stopIfTrue="1" operator="between">
      <formula>2.101</formula>
      <formula>2.55</formula>
    </cfRule>
    <cfRule type="cellIs" dxfId="27" priority="34" stopIfTrue="1" operator="between">
      <formula>1.651</formula>
      <formula>2.1</formula>
    </cfRule>
  </conditionalFormatting>
  <conditionalFormatting sqref="B27">
    <cfRule type="cellIs" dxfId="26" priority="20" operator="equal">
      <formula>1.65</formula>
    </cfRule>
  </conditionalFormatting>
  <conditionalFormatting sqref="B28">
    <cfRule type="cellIs" dxfId="25" priority="19" operator="equal">
      <formula>2.1</formula>
    </cfRule>
  </conditionalFormatting>
  <conditionalFormatting sqref="B29">
    <cfRule type="cellIs" dxfId="24" priority="18" operator="equal">
      <formula>2.55</formula>
    </cfRule>
  </conditionalFormatting>
  <conditionalFormatting sqref="B30">
    <cfRule type="cellIs" dxfId="23" priority="17" operator="equal">
      <formula>3.09</formula>
    </cfRule>
  </conditionalFormatting>
  <conditionalFormatting sqref="B31">
    <cfRule type="cellIs" dxfId="22" priority="16" operator="equal">
      <formula>3.72</formula>
    </cfRule>
  </conditionalFormatting>
  <conditionalFormatting sqref="B32">
    <cfRule type="cellIs" dxfId="21" priority="15" operator="equal">
      <formula>4.45</formula>
    </cfRule>
  </conditionalFormatting>
  <conditionalFormatting sqref="B33">
    <cfRule type="cellIs" dxfId="20" priority="14" operator="equal">
      <formula>5.2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3"/>
  <sheetViews>
    <sheetView workbookViewId="0"/>
  </sheetViews>
  <sheetFormatPr defaultRowHeight="12.75"/>
  <cols>
    <col min="3" max="3" width="6.42578125" bestFit="1" customWidth="1"/>
    <col min="4" max="4" width="18.140625" bestFit="1" customWidth="1"/>
    <col min="5" max="7" width="12.28515625" bestFit="1" customWidth="1"/>
    <col min="11" max="11" width="30.42578125" bestFit="1" customWidth="1"/>
    <col min="12" max="13" width="15" bestFit="1" customWidth="1"/>
    <col min="14" max="14" width="24" bestFit="1" customWidth="1"/>
    <col min="16" max="16" width="9.28515625" bestFit="1" customWidth="1"/>
    <col min="18" max="18" width="9.28515625" bestFit="1" customWidth="1"/>
  </cols>
  <sheetData>
    <row r="1" spans="2:14">
      <c r="E1" t="s">
        <v>10</v>
      </c>
      <c r="F1" t="s">
        <v>10</v>
      </c>
      <c r="G1" t="s">
        <v>25</v>
      </c>
      <c r="L1" t="s">
        <v>10</v>
      </c>
      <c r="M1" t="s">
        <v>10</v>
      </c>
      <c r="N1" t="s">
        <v>25</v>
      </c>
    </row>
    <row r="2" spans="2:14">
      <c r="C2" t="s">
        <v>1</v>
      </c>
      <c r="D2" t="s">
        <v>0</v>
      </c>
      <c r="J2" t="s">
        <v>1</v>
      </c>
      <c r="K2" t="s">
        <v>0</v>
      </c>
    </row>
    <row r="3" spans="2:14">
      <c r="B3">
        <v>5.702</v>
      </c>
      <c r="C3" t="s">
        <v>1</v>
      </c>
      <c r="D3" t="s">
        <v>16</v>
      </c>
      <c r="E3" s="2">
        <v>4.7</v>
      </c>
      <c r="F3" s="2">
        <v>4.7</v>
      </c>
      <c r="G3" s="2">
        <v>4.7</v>
      </c>
      <c r="I3">
        <v>5.702</v>
      </c>
      <c r="J3" t="s">
        <v>1</v>
      </c>
      <c r="K3" t="s">
        <v>16</v>
      </c>
      <c r="L3" s="2">
        <v>4.7</v>
      </c>
      <c r="M3" s="2">
        <v>4.7</v>
      </c>
      <c r="N3" s="2">
        <v>4.7</v>
      </c>
    </row>
    <row r="4" spans="2:14">
      <c r="B4" s="1">
        <v>10.58</v>
      </c>
      <c r="C4" s="1" t="s">
        <v>1</v>
      </c>
      <c r="D4" t="s">
        <v>17</v>
      </c>
      <c r="E4" s="2">
        <v>5.0999999999999996</v>
      </c>
      <c r="F4" s="2">
        <v>4.2</v>
      </c>
      <c r="G4" s="2">
        <v>4.2</v>
      </c>
      <c r="I4" s="1">
        <v>10.58</v>
      </c>
      <c r="J4" s="1" t="s">
        <v>1</v>
      </c>
      <c r="K4" t="s">
        <v>17</v>
      </c>
      <c r="L4" s="2">
        <v>5.0999999999999996</v>
      </c>
      <c r="M4" s="2">
        <v>4.2</v>
      </c>
      <c r="N4" s="2">
        <v>4.2</v>
      </c>
    </row>
    <row r="5" spans="2:14">
      <c r="B5" s="1">
        <v>8.52</v>
      </c>
      <c r="C5" s="1" t="s">
        <v>34</v>
      </c>
      <c r="D5" t="s">
        <v>18</v>
      </c>
      <c r="E5" s="2">
        <v>4</v>
      </c>
      <c r="F5" s="2">
        <v>2.7</v>
      </c>
      <c r="G5" s="2">
        <v>2.2999999999999998</v>
      </c>
      <c r="I5" s="1">
        <v>8.52</v>
      </c>
      <c r="J5" s="1" t="s">
        <v>34</v>
      </c>
      <c r="K5" t="s">
        <v>18</v>
      </c>
      <c r="L5" s="2">
        <v>4</v>
      </c>
      <c r="M5" s="2">
        <v>2.7</v>
      </c>
      <c r="N5" s="2">
        <v>2.2999999999999998</v>
      </c>
    </row>
    <row r="6" spans="2:14">
      <c r="B6" s="1">
        <v>10.426</v>
      </c>
      <c r="C6" s="1" t="s">
        <v>1</v>
      </c>
      <c r="D6" t="s">
        <v>19</v>
      </c>
      <c r="E6" s="2">
        <v>4.2</v>
      </c>
      <c r="F6" s="2">
        <v>3.3</v>
      </c>
      <c r="G6" s="2">
        <v>2.9</v>
      </c>
      <c r="I6" s="1">
        <v>10.426</v>
      </c>
      <c r="J6" s="1" t="s">
        <v>1</v>
      </c>
      <c r="K6" t="s">
        <v>19</v>
      </c>
      <c r="L6" s="2">
        <v>4.2</v>
      </c>
      <c r="M6" s="2">
        <v>3.3</v>
      </c>
      <c r="N6" s="2">
        <v>2.9</v>
      </c>
    </row>
    <row r="7" spans="2:14">
      <c r="B7" s="1">
        <v>6.5640000000000001</v>
      </c>
      <c r="C7" s="1" t="s">
        <v>2</v>
      </c>
      <c r="D7" t="s">
        <v>20</v>
      </c>
      <c r="E7" s="2">
        <v>3.7</v>
      </c>
      <c r="F7" s="2">
        <v>2.5</v>
      </c>
      <c r="G7" s="2">
        <v>2.5</v>
      </c>
      <c r="I7" s="1">
        <v>6.5640000000000001</v>
      </c>
      <c r="J7" s="1" t="s">
        <v>2</v>
      </c>
      <c r="K7" t="s">
        <v>20</v>
      </c>
      <c r="L7" s="2">
        <v>3.8</v>
      </c>
      <c r="M7" s="2">
        <v>2.6</v>
      </c>
      <c r="N7" s="2">
        <v>2.6</v>
      </c>
    </row>
    <row r="8" spans="2:14">
      <c r="B8" s="1">
        <v>4.1429999999999998</v>
      </c>
      <c r="C8" s="1" t="s">
        <v>1</v>
      </c>
      <c r="D8" t="s">
        <v>21</v>
      </c>
      <c r="E8" s="2">
        <v>1.8</v>
      </c>
      <c r="F8" s="2">
        <v>1.8</v>
      </c>
      <c r="G8" s="2">
        <v>1.8</v>
      </c>
      <c r="I8" s="1">
        <v>1.768</v>
      </c>
      <c r="J8" s="1" t="s">
        <v>1</v>
      </c>
      <c r="K8" t="s">
        <v>27</v>
      </c>
      <c r="L8" s="2">
        <v>2</v>
      </c>
      <c r="M8" s="2">
        <v>1.7</v>
      </c>
      <c r="N8" s="2">
        <v>1.7</v>
      </c>
    </row>
    <row r="9" spans="2:14">
      <c r="B9" s="1">
        <v>5.36</v>
      </c>
      <c r="C9" s="1" t="s">
        <v>2</v>
      </c>
      <c r="D9" t="s">
        <v>26</v>
      </c>
      <c r="E9" s="2">
        <v>1.7</v>
      </c>
      <c r="F9" s="2">
        <v>1.7</v>
      </c>
      <c r="G9" s="2">
        <v>1.5</v>
      </c>
      <c r="I9" s="1">
        <v>4.556</v>
      </c>
      <c r="J9" s="1" t="s">
        <v>1</v>
      </c>
      <c r="K9" t="s">
        <v>28</v>
      </c>
      <c r="L9" s="2">
        <v>4.2</v>
      </c>
      <c r="M9" s="2">
        <v>4</v>
      </c>
      <c r="N9" s="2">
        <v>4</v>
      </c>
    </row>
    <row r="10" spans="2:14">
      <c r="B10" s="1">
        <v>3.9710000000000001</v>
      </c>
      <c r="C10" s="1" t="s">
        <v>1</v>
      </c>
      <c r="D10" t="s">
        <v>22</v>
      </c>
      <c r="E10" s="2">
        <v>1.3</v>
      </c>
      <c r="F10" s="2">
        <v>1.3</v>
      </c>
      <c r="G10" s="2">
        <v>1.1000000000000001</v>
      </c>
      <c r="I10" s="1">
        <v>6.9619999999999997</v>
      </c>
      <c r="J10" s="1" t="s">
        <v>1</v>
      </c>
      <c r="K10" t="s">
        <v>29</v>
      </c>
      <c r="L10" s="2">
        <v>3.2</v>
      </c>
      <c r="M10" s="2">
        <v>3.2</v>
      </c>
      <c r="N10" s="2">
        <v>3.2</v>
      </c>
    </row>
    <row r="11" spans="2:14">
      <c r="B11" s="1">
        <v>9.0329999999999995</v>
      </c>
      <c r="C11" s="1" t="s">
        <v>34</v>
      </c>
      <c r="D11" t="s">
        <v>23</v>
      </c>
      <c r="E11" s="2">
        <v>2.8</v>
      </c>
      <c r="F11" s="2">
        <v>2.8</v>
      </c>
      <c r="G11" s="2">
        <v>2.4</v>
      </c>
      <c r="I11" s="1">
        <v>3.7909999999999999</v>
      </c>
      <c r="J11" s="1" t="s">
        <v>34</v>
      </c>
      <c r="K11" t="s">
        <v>30</v>
      </c>
      <c r="L11" s="2">
        <v>2.4</v>
      </c>
      <c r="M11" s="2">
        <v>2.4</v>
      </c>
      <c r="N11" s="2">
        <v>2.4</v>
      </c>
    </row>
    <row r="12" spans="2:14">
      <c r="B12" s="1">
        <v>4.3940000000000001</v>
      </c>
      <c r="C12" s="1" t="s">
        <v>1</v>
      </c>
      <c r="D12" t="s">
        <v>24</v>
      </c>
      <c r="E12" s="2">
        <v>2.2999999999999998</v>
      </c>
      <c r="F12" s="2">
        <v>2.2999999999999998</v>
      </c>
      <c r="G12" s="2">
        <v>2.2999999999999998</v>
      </c>
      <c r="I12" s="1">
        <v>17.417000000000002</v>
      </c>
      <c r="J12" s="1" t="s">
        <v>1</v>
      </c>
      <c r="K12" t="s">
        <v>31</v>
      </c>
      <c r="L12" s="2">
        <v>6.5</v>
      </c>
      <c r="M12" s="2">
        <v>6.5</v>
      </c>
      <c r="N12" s="2">
        <v>6.1</v>
      </c>
    </row>
    <row r="13" spans="2:14">
      <c r="B13" s="1">
        <v>4.2880000000000003</v>
      </c>
      <c r="C13" s="1" t="s">
        <v>6</v>
      </c>
      <c r="D13" t="s">
        <v>7</v>
      </c>
      <c r="E13" s="2">
        <v>2.9</v>
      </c>
      <c r="F13" s="2">
        <v>2.9</v>
      </c>
      <c r="G13" s="2">
        <v>2.9</v>
      </c>
      <c r="I13" s="1">
        <v>8.0909999999999993</v>
      </c>
      <c r="J13" s="1" t="s">
        <v>34</v>
      </c>
      <c r="K13" t="s">
        <v>32</v>
      </c>
      <c r="L13" s="2">
        <v>3.9</v>
      </c>
      <c r="M13" s="2">
        <v>3.9</v>
      </c>
      <c r="N13" s="2">
        <v>3.5</v>
      </c>
    </row>
    <row r="14" spans="2:14">
      <c r="B14" s="1"/>
      <c r="C14" s="1"/>
      <c r="I14" s="1">
        <v>21.974</v>
      </c>
      <c r="J14" s="1" t="s">
        <v>1</v>
      </c>
      <c r="K14" t="s">
        <v>33</v>
      </c>
      <c r="L14" s="2">
        <v>8.3000000000000007</v>
      </c>
      <c r="M14" s="2">
        <v>8.3000000000000007</v>
      </c>
      <c r="N14" s="2">
        <v>7.3</v>
      </c>
    </row>
    <row r="15" spans="2:14">
      <c r="B15" s="1"/>
      <c r="C15" s="1"/>
      <c r="D15" t="s">
        <v>14</v>
      </c>
      <c r="E15" s="2">
        <f>SUM(E3:E13)</f>
        <v>34.5</v>
      </c>
      <c r="F15" s="2">
        <f t="shared" ref="F15:G15" si="0">SUM(F3:F13)</f>
        <v>30.200000000000003</v>
      </c>
      <c r="G15" s="2">
        <f t="shared" si="0"/>
        <v>28.6</v>
      </c>
      <c r="I15" s="1">
        <v>0.43099999999999999</v>
      </c>
      <c r="J15" s="1" t="s">
        <v>6</v>
      </c>
      <c r="K15" t="s">
        <v>7</v>
      </c>
      <c r="L15" s="2">
        <v>0.9</v>
      </c>
      <c r="M15" s="2">
        <v>0.9</v>
      </c>
      <c r="N15" s="2">
        <v>0.9</v>
      </c>
    </row>
    <row r="17" spans="1:14">
      <c r="D17" t="s">
        <v>9</v>
      </c>
      <c r="E17" t="s">
        <v>0</v>
      </c>
      <c r="F17" t="s">
        <v>0</v>
      </c>
      <c r="G17" t="s">
        <v>0</v>
      </c>
      <c r="K17" t="s">
        <v>14</v>
      </c>
      <c r="L17" s="2">
        <f>SUM(L3:L15)</f>
        <v>53.199999999999996</v>
      </c>
      <c r="M17" s="2">
        <f t="shared" ref="M17:N17" si="1">SUM(M3:M15)</f>
        <v>48.4</v>
      </c>
      <c r="N17" s="2">
        <f t="shared" si="1"/>
        <v>45.79999999999999</v>
      </c>
    </row>
    <row r="18" spans="1:14">
      <c r="E18" t="s">
        <v>17</v>
      </c>
      <c r="F18" t="s">
        <v>24</v>
      </c>
      <c r="G18" t="s">
        <v>24</v>
      </c>
    </row>
    <row r="19" spans="1:14">
      <c r="E19" t="s">
        <v>19</v>
      </c>
      <c r="K19" t="s">
        <v>9</v>
      </c>
      <c r="L19" t="s">
        <v>0</v>
      </c>
      <c r="M19" t="s">
        <v>0</v>
      </c>
      <c r="N19" t="s">
        <v>0</v>
      </c>
    </row>
    <row r="20" spans="1:14">
      <c r="E20" t="s">
        <v>24</v>
      </c>
      <c r="L20" t="s">
        <v>17</v>
      </c>
      <c r="M20" t="s">
        <v>29</v>
      </c>
      <c r="N20" t="s">
        <v>29</v>
      </c>
    </row>
    <row r="21" spans="1:14">
      <c r="L21" t="s">
        <v>19</v>
      </c>
      <c r="M21" t="s">
        <v>31</v>
      </c>
      <c r="N21" t="s">
        <v>31</v>
      </c>
    </row>
    <row r="22" spans="1:14">
      <c r="L22" t="s">
        <v>27</v>
      </c>
      <c r="M22" t="s">
        <v>33</v>
      </c>
      <c r="N22" t="s">
        <v>33</v>
      </c>
    </row>
    <row r="23" spans="1:14">
      <c r="L23" t="s">
        <v>29</v>
      </c>
    </row>
    <row r="24" spans="1:14">
      <c r="L24" t="s">
        <v>31</v>
      </c>
    </row>
    <row r="25" spans="1:14">
      <c r="H25" s="1"/>
      <c r="L25" t="s">
        <v>33</v>
      </c>
    </row>
    <row r="26" spans="1:14">
      <c r="H26" s="1"/>
    </row>
    <row r="27" spans="1:14">
      <c r="H27" s="1"/>
    </row>
    <row r="28" spans="1:14">
      <c r="C28" t="s">
        <v>1</v>
      </c>
      <c r="D28" t="s">
        <v>0</v>
      </c>
      <c r="J28" t="s">
        <v>1</v>
      </c>
      <c r="K28" t="s">
        <v>0</v>
      </c>
    </row>
    <row r="29" spans="1:14">
      <c r="A29">
        <v>80</v>
      </c>
      <c r="B29" s="1">
        <v>2.12</v>
      </c>
      <c r="C29" t="s">
        <v>43</v>
      </c>
      <c r="D29" t="s">
        <v>44</v>
      </c>
      <c r="E29" s="2">
        <v>2.8</v>
      </c>
      <c r="H29">
        <v>80</v>
      </c>
      <c r="I29" s="1">
        <v>2.12</v>
      </c>
      <c r="J29" t="s">
        <v>43</v>
      </c>
      <c r="K29" t="s">
        <v>44</v>
      </c>
      <c r="L29" s="2">
        <v>2.8</v>
      </c>
    </row>
    <row r="30" spans="1:14">
      <c r="A30">
        <v>90</v>
      </c>
      <c r="B30" s="1">
        <v>1.4</v>
      </c>
      <c r="C30" t="s">
        <v>43</v>
      </c>
      <c r="D30" t="s">
        <v>45</v>
      </c>
      <c r="E30" s="2">
        <v>1.9</v>
      </c>
      <c r="H30">
        <v>90</v>
      </c>
      <c r="I30" s="1">
        <v>1.4</v>
      </c>
      <c r="J30" t="s">
        <v>43</v>
      </c>
      <c r="K30" t="s">
        <v>45</v>
      </c>
      <c r="L30" s="2">
        <v>1.9</v>
      </c>
    </row>
    <row r="31" spans="1:14">
      <c r="A31">
        <v>100</v>
      </c>
      <c r="B31" s="1">
        <v>2.1819999999999999</v>
      </c>
      <c r="C31" t="s">
        <v>1</v>
      </c>
      <c r="D31" t="s">
        <v>16</v>
      </c>
      <c r="E31" s="2">
        <v>2.4</v>
      </c>
      <c r="H31">
        <v>100</v>
      </c>
      <c r="I31" s="1">
        <v>2.1819999999999999</v>
      </c>
      <c r="J31" t="s">
        <v>1</v>
      </c>
      <c r="K31" t="s">
        <v>16</v>
      </c>
      <c r="L31" s="2">
        <v>2.4</v>
      </c>
    </row>
    <row r="32" spans="1:14">
      <c r="A32">
        <v>90</v>
      </c>
      <c r="B32" s="1">
        <v>1.3200000000000003</v>
      </c>
      <c r="C32" t="s">
        <v>43</v>
      </c>
      <c r="D32" t="s">
        <v>46</v>
      </c>
      <c r="E32" s="2">
        <v>1.8</v>
      </c>
      <c r="H32">
        <v>90</v>
      </c>
      <c r="I32" s="1">
        <v>1.3200000000000003</v>
      </c>
      <c r="J32" t="s">
        <v>43</v>
      </c>
      <c r="K32" t="s">
        <v>46</v>
      </c>
      <c r="L32" s="2">
        <v>1.8</v>
      </c>
    </row>
    <row r="33" spans="1:15">
      <c r="A33">
        <v>140</v>
      </c>
      <c r="B33" s="1">
        <v>4.1999999999999993</v>
      </c>
      <c r="C33" t="s">
        <v>43</v>
      </c>
      <c r="D33" t="s">
        <v>47</v>
      </c>
      <c r="E33" s="2">
        <v>3.3</v>
      </c>
      <c r="H33">
        <v>140</v>
      </c>
      <c r="I33" s="1">
        <v>4.1999999999999993</v>
      </c>
      <c r="J33" t="s">
        <v>43</v>
      </c>
      <c r="K33" t="s">
        <v>47</v>
      </c>
      <c r="L33" s="2">
        <v>3.3</v>
      </c>
    </row>
    <row r="34" spans="1:15">
      <c r="A34">
        <v>150</v>
      </c>
      <c r="B34" s="1">
        <v>5.0599999999999996</v>
      </c>
      <c r="C34" t="s">
        <v>1</v>
      </c>
      <c r="D34" t="s">
        <v>17</v>
      </c>
      <c r="E34" s="2">
        <v>3.6</v>
      </c>
      <c r="H34">
        <v>160</v>
      </c>
      <c r="I34" s="1">
        <v>5.0599999999999996</v>
      </c>
      <c r="J34" t="s">
        <v>1</v>
      </c>
      <c r="K34" t="s">
        <v>17</v>
      </c>
      <c r="L34" s="2">
        <v>3.6</v>
      </c>
    </row>
    <row r="35" spans="1:15">
      <c r="A35">
        <v>130</v>
      </c>
      <c r="B35" s="1">
        <v>3.1500000000000021</v>
      </c>
      <c r="C35" t="s">
        <v>43</v>
      </c>
      <c r="D35" t="s">
        <v>48</v>
      </c>
      <c r="E35" s="2">
        <v>2.8</v>
      </c>
      <c r="H35">
        <v>130</v>
      </c>
      <c r="I35" s="1">
        <v>3.1500000000000021</v>
      </c>
      <c r="J35" t="s">
        <v>43</v>
      </c>
      <c r="K35" t="s">
        <v>48</v>
      </c>
      <c r="L35" s="2">
        <v>2.8</v>
      </c>
    </row>
    <row r="36" spans="1:15">
      <c r="A36">
        <v>160</v>
      </c>
      <c r="B36" s="1">
        <v>5.37</v>
      </c>
      <c r="C36" t="s">
        <v>34</v>
      </c>
      <c r="D36" t="s">
        <v>18</v>
      </c>
      <c r="E36" s="2">
        <v>3.7</v>
      </c>
      <c r="H36">
        <v>160</v>
      </c>
      <c r="I36" s="1">
        <v>5.37</v>
      </c>
      <c r="J36" t="s">
        <v>34</v>
      </c>
      <c r="K36" t="s">
        <v>18</v>
      </c>
      <c r="L36" s="2">
        <v>3.7</v>
      </c>
    </row>
    <row r="37" spans="1:15">
      <c r="A37">
        <v>160</v>
      </c>
      <c r="B37" s="1">
        <v>6.1110000000000007</v>
      </c>
      <c r="C37" t="s">
        <v>43</v>
      </c>
      <c r="D37" t="s">
        <v>49</v>
      </c>
      <c r="E37" s="2">
        <v>4</v>
      </c>
      <c r="H37">
        <v>160</v>
      </c>
      <c r="I37" s="1">
        <v>6.1110000000000007</v>
      </c>
      <c r="J37" t="s">
        <v>43</v>
      </c>
      <c r="K37" t="s">
        <v>49</v>
      </c>
      <c r="L37" s="2">
        <v>4</v>
      </c>
    </row>
    <row r="38" spans="1:15">
      <c r="A38">
        <v>140</v>
      </c>
      <c r="B38" s="1">
        <v>4.3150000000000004</v>
      </c>
      <c r="C38" t="s">
        <v>1</v>
      </c>
      <c r="D38" t="s">
        <v>19</v>
      </c>
      <c r="E38" s="2">
        <v>3.3</v>
      </c>
      <c r="H38">
        <v>140</v>
      </c>
      <c r="I38" s="1">
        <v>4.3150000000000004</v>
      </c>
      <c r="J38" t="s">
        <v>1</v>
      </c>
      <c r="K38" t="s">
        <v>19</v>
      </c>
      <c r="L38" s="2">
        <v>3.3</v>
      </c>
    </row>
    <row r="39" spans="1:15">
      <c r="A39">
        <v>130</v>
      </c>
      <c r="B39" s="1">
        <v>3.6129999999999995</v>
      </c>
      <c r="C39" t="s">
        <v>43</v>
      </c>
      <c r="D39" t="s">
        <v>50</v>
      </c>
      <c r="E39" s="2">
        <v>3</v>
      </c>
      <c r="H39">
        <v>130</v>
      </c>
      <c r="I39" s="1">
        <v>3.6129999999999995</v>
      </c>
      <c r="J39" t="s">
        <v>43</v>
      </c>
      <c r="K39" t="s">
        <v>50</v>
      </c>
      <c r="L39" s="2">
        <v>3</v>
      </c>
    </row>
    <row r="40" spans="1:15">
      <c r="A40">
        <v>90</v>
      </c>
      <c r="B40" s="1">
        <v>1.3339999999999961</v>
      </c>
      <c r="C40" t="s">
        <v>43</v>
      </c>
      <c r="D40" t="s">
        <v>51</v>
      </c>
      <c r="E40" s="2">
        <v>1.8</v>
      </c>
      <c r="H40">
        <v>90</v>
      </c>
      <c r="I40" s="1">
        <v>1.3339999999999961</v>
      </c>
      <c r="J40" t="s">
        <v>43</v>
      </c>
      <c r="K40" t="s">
        <v>51</v>
      </c>
      <c r="L40" s="2">
        <v>1.8</v>
      </c>
    </row>
    <row r="41" spans="1:15">
      <c r="A41">
        <v>97</v>
      </c>
      <c r="B41" s="1">
        <v>1.5799999999999983</v>
      </c>
      <c r="C41" t="s">
        <v>2</v>
      </c>
      <c r="D41" t="s">
        <v>20</v>
      </c>
      <c r="E41" s="2">
        <v>1.9</v>
      </c>
      <c r="H41">
        <v>90</v>
      </c>
      <c r="I41" s="1">
        <v>1.5799999999999983</v>
      </c>
      <c r="J41" t="s">
        <v>2</v>
      </c>
      <c r="K41" t="s">
        <v>20</v>
      </c>
      <c r="L41" s="2">
        <v>1.7</v>
      </c>
    </row>
    <row r="42" spans="1:15">
      <c r="A42">
        <v>150</v>
      </c>
      <c r="B42" s="1">
        <v>4.1429999999999998</v>
      </c>
      <c r="C42" s="1" t="s">
        <v>1</v>
      </c>
      <c r="D42" t="s">
        <v>21</v>
      </c>
      <c r="E42" s="2">
        <v>2.8</v>
      </c>
      <c r="I42" s="1">
        <v>1.7680000000000007</v>
      </c>
      <c r="J42" t="s">
        <v>1</v>
      </c>
      <c r="K42" t="s">
        <v>52</v>
      </c>
      <c r="L42" s="2">
        <v>2</v>
      </c>
    </row>
    <row r="43" spans="1:15">
      <c r="A43">
        <v>110</v>
      </c>
      <c r="B43" s="1">
        <v>2.35</v>
      </c>
      <c r="C43" t="s">
        <v>43</v>
      </c>
      <c r="D43" t="s">
        <v>72</v>
      </c>
      <c r="E43" s="2">
        <v>2.4</v>
      </c>
      <c r="I43" s="1">
        <v>2.7919999999999998</v>
      </c>
      <c r="J43" t="s">
        <v>43</v>
      </c>
      <c r="K43" t="s">
        <v>53</v>
      </c>
      <c r="L43" s="2">
        <v>4.5</v>
      </c>
      <c r="M43" s="1"/>
      <c r="O43" s="2"/>
    </row>
    <row r="44" spans="1:15">
      <c r="A44">
        <v>160</v>
      </c>
      <c r="B44" s="1"/>
      <c r="C44" s="1" t="s">
        <v>2</v>
      </c>
      <c r="D44" t="s">
        <v>26</v>
      </c>
      <c r="E44" s="2">
        <v>2.1</v>
      </c>
      <c r="H44">
        <v>100</v>
      </c>
      <c r="I44" s="1">
        <v>1.7539999999999978</v>
      </c>
      <c r="J44" t="s">
        <v>1</v>
      </c>
      <c r="K44" t="s">
        <v>54</v>
      </c>
      <c r="L44" s="2">
        <v>2.1</v>
      </c>
      <c r="M44" s="1"/>
      <c r="O44" s="2"/>
    </row>
    <row r="45" spans="1:15">
      <c r="A45">
        <v>160</v>
      </c>
      <c r="B45" s="1">
        <v>6.9809999999999999</v>
      </c>
      <c r="C45" s="1" t="s">
        <v>1</v>
      </c>
      <c r="D45" t="s">
        <v>22</v>
      </c>
      <c r="E45" s="2">
        <v>2.2999999999999998</v>
      </c>
      <c r="H45">
        <v>130</v>
      </c>
      <c r="I45" s="1">
        <v>3.4670000000000059</v>
      </c>
      <c r="J45" t="s">
        <v>43</v>
      </c>
      <c r="K45" t="s">
        <v>55</v>
      </c>
      <c r="L45" s="2">
        <v>3</v>
      </c>
      <c r="M45" s="1"/>
      <c r="O45" s="2"/>
    </row>
    <row r="46" spans="1:15">
      <c r="A46">
        <v>140</v>
      </c>
      <c r="B46" s="1">
        <v>3.9510000000000001</v>
      </c>
      <c r="C46" s="1" t="s">
        <v>43</v>
      </c>
      <c r="D46" t="s">
        <v>73</v>
      </c>
      <c r="E46" s="2">
        <v>3.2</v>
      </c>
      <c r="H46">
        <v>110</v>
      </c>
      <c r="I46" s="1">
        <v>2.1319999999999979</v>
      </c>
      <c r="J46" t="s">
        <v>43</v>
      </c>
      <c r="K46" t="s">
        <v>11</v>
      </c>
      <c r="L46" s="2">
        <v>2.2999999999999998</v>
      </c>
      <c r="M46" s="1"/>
      <c r="O46" s="2"/>
    </row>
    <row r="47" spans="1:15">
      <c r="A47">
        <v>150</v>
      </c>
      <c r="B47" s="1">
        <v>5.0839999999999996</v>
      </c>
      <c r="C47" s="1" t="s">
        <v>34</v>
      </c>
      <c r="D47" t="s">
        <v>23</v>
      </c>
      <c r="E47" s="2">
        <v>3.6</v>
      </c>
      <c r="H47">
        <v>60</v>
      </c>
      <c r="I47" s="1">
        <v>1.363</v>
      </c>
      <c r="J47" t="s">
        <v>1</v>
      </c>
      <c r="K47" t="s">
        <v>56</v>
      </c>
      <c r="L47" s="2">
        <v>2</v>
      </c>
      <c r="M47" s="1"/>
      <c r="O47" s="2"/>
    </row>
    <row r="48" spans="1:15">
      <c r="A48">
        <v>140</v>
      </c>
      <c r="B48" s="1">
        <v>4.3940000000000001</v>
      </c>
      <c r="C48" s="1" t="s">
        <v>1</v>
      </c>
      <c r="D48" t="s">
        <v>24</v>
      </c>
      <c r="E48" s="2">
        <v>3.4</v>
      </c>
      <c r="H48">
        <v>130</v>
      </c>
      <c r="I48" s="1">
        <v>3.7850000000000001</v>
      </c>
      <c r="J48" t="s">
        <v>34</v>
      </c>
      <c r="K48" t="s">
        <v>30</v>
      </c>
      <c r="L48" s="5">
        <v>3.4</v>
      </c>
      <c r="M48" s="1"/>
      <c r="O48" s="2"/>
    </row>
    <row r="49" spans="1:15">
      <c r="A49">
        <v>140</v>
      </c>
      <c r="B49" s="1">
        <v>4.2880000000000003</v>
      </c>
      <c r="C49" s="1" t="s">
        <v>6</v>
      </c>
      <c r="D49" t="s">
        <v>7</v>
      </c>
      <c r="E49" s="2">
        <v>3.3</v>
      </c>
      <c r="H49">
        <v>100</v>
      </c>
      <c r="I49" s="1">
        <v>1.8900000000000006</v>
      </c>
      <c r="J49" t="s">
        <v>43</v>
      </c>
      <c r="K49" t="s">
        <v>57</v>
      </c>
      <c r="L49" s="2">
        <v>2.2000000000000002</v>
      </c>
      <c r="M49" s="1"/>
      <c r="O49" s="2"/>
    </row>
    <row r="50" spans="1:15">
      <c r="H50">
        <v>120</v>
      </c>
      <c r="I50" s="1">
        <v>2.6869999999999998</v>
      </c>
      <c r="J50" t="s">
        <v>34</v>
      </c>
      <c r="K50" t="s">
        <v>37</v>
      </c>
      <c r="L50" s="5">
        <v>2.6</v>
      </c>
      <c r="M50" s="1"/>
      <c r="O50" s="2"/>
    </row>
    <row r="51" spans="1:15">
      <c r="D51" t="s">
        <v>14</v>
      </c>
      <c r="E51" s="2">
        <f>SUM(E29:E49)</f>
        <v>59.399999999999984</v>
      </c>
      <c r="H51">
        <v>140</v>
      </c>
      <c r="I51" s="1">
        <v>3.86</v>
      </c>
      <c r="J51" t="s">
        <v>43</v>
      </c>
      <c r="K51" t="s">
        <v>58</v>
      </c>
      <c r="L51" s="5">
        <v>3.1</v>
      </c>
      <c r="M51" s="1"/>
      <c r="O51" s="2"/>
    </row>
    <row r="52" spans="1:15">
      <c r="H52">
        <v>90</v>
      </c>
      <c r="I52" s="1">
        <v>1.641</v>
      </c>
      <c r="J52" t="s">
        <v>43</v>
      </c>
      <c r="K52" t="s">
        <v>59</v>
      </c>
      <c r="L52" s="2">
        <v>2</v>
      </c>
      <c r="M52" s="1"/>
      <c r="O52" s="2"/>
    </row>
    <row r="53" spans="1:15">
      <c r="D53" t="s">
        <v>70</v>
      </c>
      <c r="E53" t="s">
        <v>20</v>
      </c>
      <c r="G53" s="1">
        <f>SUM(I49:I53)</f>
        <v>16.417000000000002</v>
      </c>
      <c r="H53">
        <v>160</v>
      </c>
      <c r="I53" s="1">
        <v>6.3390000000000004</v>
      </c>
      <c r="J53" t="s">
        <v>1</v>
      </c>
      <c r="K53" t="s">
        <v>31</v>
      </c>
      <c r="L53" s="5">
        <v>4.0999999999999996</v>
      </c>
      <c r="M53" s="1"/>
      <c r="O53" s="2"/>
    </row>
    <row r="54" spans="1:15">
      <c r="E54" t="s">
        <v>26</v>
      </c>
      <c r="H54">
        <v>140</v>
      </c>
      <c r="I54" s="1">
        <v>3.9560000000000031</v>
      </c>
      <c r="J54" t="s">
        <v>43</v>
      </c>
      <c r="K54" t="s">
        <v>61</v>
      </c>
      <c r="L54" s="2">
        <v>3.2</v>
      </c>
      <c r="M54" s="1"/>
      <c r="O54" s="2"/>
    </row>
    <row r="55" spans="1:15">
      <c r="E55" t="s">
        <v>7</v>
      </c>
      <c r="H55">
        <v>120</v>
      </c>
      <c r="I55" s="1">
        <v>3.0750000000000028</v>
      </c>
      <c r="J55" t="s">
        <v>43</v>
      </c>
      <c r="K55" t="s">
        <v>62</v>
      </c>
      <c r="L55" s="2">
        <v>2.8</v>
      </c>
      <c r="M55" s="1"/>
      <c r="O55" s="2"/>
    </row>
    <row r="56" spans="1:15">
      <c r="H56">
        <v>90</v>
      </c>
      <c r="I56" s="1">
        <v>1.6460000000000008</v>
      </c>
      <c r="J56" t="s">
        <v>43</v>
      </c>
      <c r="K56" t="s">
        <v>63</v>
      </c>
      <c r="L56" s="2">
        <v>2.2000000000000002</v>
      </c>
      <c r="M56" s="1"/>
      <c r="O56" s="2"/>
    </row>
    <row r="57" spans="1:15">
      <c r="H57">
        <v>50</v>
      </c>
      <c r="I57" s="1">
        <v>0.5</v>
      </c>
      <c r="J57" t="s">
        <v>34</v>
      </c>
      <c r="K57" t="s">
        <v>74</v>
      </c>
      <c r="L57" s="2">
        <v>1.2</v>
      </c>
      <c r="M57" s="1"/>
      <c r="O57" s="2"/>
    </row>
    <row r="58" spans="1:15">
      <c r="H58">
        <v>80</v>
      </c>
      <c r="I58" s="1">
        <v>21.974</v>
      </c>
      <c r="J58" t="s">
        <v>34</v>
      </c>
      <c r="K58" t="s">
        <v>33</v>
      </c>
      <c r="L58" s="2">
        <v>10.199999999999999</v>
      </c>
      <c r="M58" s="1"/>
      <c r="O58" s="2"/>
    </row>
    <row r="59" spans="1:15">
      <c r="H59">
        <v>40</v>
      </c>
      <c r="I59" s="1">
        <v>0.43099999999999739</v>
      </c>
      <c r="J59" t="s">
        <v>6</v>
      </c>
      <c r="K59" t="s">
        <v>7</v>
      </c>
      <c r="L59" s="2">
        <v>0.9</v>
      </c>
      <c r="M59" s="1"/>
      <c r="O59" s="2"/>
    </row>
    <row r="60" spans="1:15">
      <c r="M60" s="1"/>
      <c r="O60" s="2"/>
    </row>
    <row r="61" spans="1:15">
      <c r="K61" t="s">
        <v>14</v>
      </c>
      <c r="L61" s="2">
        <f>SUM(L29:L59)</f>
        <v>89.9</v>
      </c>
      <c r="M61" s="1"/>
      <c r="O61" s="2"/>
    </row>
    <row r="62" spans="1:15">
      <c r="M62" s="1"/>
      <c r="O62" s="2"/>
    </row>
    <row r="63" spans="1:15">
      <c r="B63">
        <v>1.05</v>
      </c>
      <c r="D63">
        <v>80</v>
      </c>
      <c r="K63" t="s">
        <v>70</v>
      </c>
      <c r="L63" t="s">
        <v>20</v>
      </c>
      <c r="M63" s="1"/>
      <c r="O63" s="2"/>
    </row>
    <row r="64" spans="1:15">
      <c r="L64" t="s">
        <v>7</v>
      </c>
      <c r="M64" s="1"/>
      <c r="O64" s="2"/>
    </row>
    <row r="65" spans="2:15">
      <c r="D65" t="s">
        <v>71</v>
      </c>
      <c r="M65" s="1"/>
      <c r="O65" s="2"/>
    </row>
    <row r="66" spans="2:15">
      <c r="B66">
        <v>1.32</v>
      </c>
      <c r="D66">
        <v>90</v>
      </c>
      <c r="E66">
        <v>100</v>
      </c>
      <c r="F66">
        <v>1.65</v>
      </c>
      <c r="M66" s="1"/>
      <c r="O66" s="2"/>
    </row>
    <row r="67" spans="2:15">
      <c r="B67">
        <v>1.65</v>
      </c>
      <c r="D67">
        <f>E66</f>
        <v>100</v>
      </c>
      <c r="E67">
        <v>110</v>
      </c>
      <c r="F67">
        <v>2.1</v>
      </c>
      <c r="I67" s="1"/>
      <c r="L67" s="2"/>
      <c r="M67" s="1"/>
      <c r="O67" s="2"/>
    </row>
    <row r="68" spans="2:15">
      <c r="B68">
        <v>2.1</v>
      </c>
      <c r="C68">
        <f t="shared" ref="C68:C69" si="2">B68-B$67</f>
        <v>0.45000000000000018</v>
      </c>
      <c r="D68">
        <f t="shared" ref="D68:D72" si="3">E67</f>
        <v>110</v>
      </c>
      <c r="E68">
        <v>120</v>
      </c>
      <c r="F68">
        <v>2.5499999999999998</v>
      </c>
      <c r="I68" s="1"/>
      <c r="L68" s="2"/>
      <c r="M68" s="1"/>
      <c r="O68" s="2"/>
    </row>
    <row r="69" spans="2:15">
      <c r="B69">
        <v>2.5499999999999998</v>
      </c>
      <c r="C69">
        <f t="shared" si="2"/>
        <v>0.89999999999999991</v>
      </c>
      <c r="D69">
        <f t="shared" si="3"/>
        <v>120</v>
      </c>
      <c r="E69">
        <v>130</v>
      </c>
      <c r="F69">
        <v>3.09</v>
      </c>
    </row>
    <row r="70" spans="2:15">
      <c r="B70">
        <v>3.09</v>
      </c>
      <c r="C70">
        <f>B70-B$67</f>
        <v>1.44</v>
      </c>
      <c r="D70">
        <f t="shared" si="3"/>
        <v>130</v>
      </c>
      <c r="E70">
        <v>140</v>
      </c>
      <c r="F70">
        <v>3.72</v>
      </c>
    </row>
    <row r="71" spans="2:15">
      <c r="B71">
        <v>3.72</v>
      </c>
      <c r="C71">
        <f t="shared" ref="C71:C73" si="4">B71-B$67</f>
        <v>2.0700000000000003</v>
      </c>
      <c r="D71">
        <f t="shared" si="3"/>
        <v>140</v>
      </c>
      <c r="E71">
        <v>150</v>
      </c>
      <c r="F71">
        <v>4.45</v>
      </c>
    </row>
    <row r="72" spans="2:15">
      <c r="B72">
        <v>4.45</v>
      </c>
      <c r="C72">
        <f t="shared" si="4"/>
        <v>2.8000000000000003</v>
      </c>
      <c r="D72">
        <f t="shared" si="3"/>
        <v>150</v>
      </c>
      <c r="E72">
        <v>160</v>
      </c>
      <c r="F72">
        <v>5.2</v>
      </c>
    </row>
    <row r="73" spans="2:15">
      <c r="B73">
        <v>5.2</v>
      </c>
      <c r="C73">
        <f t="shared" si="4"/>
        <v>3.5500000000000003</v>
      </c>
      <c r="D73">
        <v>160</v>
      </c>
    </row>
  </sheetData>
  <conditionalFormatting sqref="B28 I28">
    <cfRule type="cellIs" dxfId="19" priority="42" stopIfTrue="1" operator="greaterThan">
      <formula>4.45</formula>
    </cfRule>
    <cfRule type="cellIs" dxfId="18" priority="43" stopIfTrue="1" operator="between">
      <formula>3.721</formula>
      <formula>4.45</formula>
    </cfRule>
    <cfRule type="cellIs" dxfId="17" priority="44" stopIfTrue="1" operator="between">
      <formula>3.091</formula>
      <formula>3.72</formula>
    </cfRule>
    <cfRule type="cellIs" dxfId="16" priority="45" stopIfTrue="1" operator="between">
      <formula>2.551</formula>
      <formula>3.09</formula>
    </cfRule>
    <cfRule type="cellIs" dxfId="15" priority="46" stopIfTrue="1" operator="between">
      <formula>2.101</formula>
      <formula>2.55</formula>
    </cfRule>
    <cfRule type="cellIs" dxfId="14" priority="47" stopIfTrue="1" operator="between">
      <formula>1.651</formula>
      <formula>2.1</formula>
    </cfRule>
  </conditionalFormatting>
  <conditionalFormatting sqref="B29:B49 I29:I59 M58:M59">
    <cfRule type="cellIs" dxfId="13" priority="35" stopIfTrue="1" operator="greaterThan">
      <formula>5.2</formula>
    </cfRule>
    <cfRule type="cellIs" dxfId="12" priority="36" stopIfTrue="1" operator="between">
      <formula>4.451</formula>
      <formula>5.2</formula>
    </cfRule>
    <cfRule type="cellIs" dxfId="11" priority="37" stopIfTrue="1" operator="between">
      <formula>3.721</formula>
      <formula>4.45</formula>
    </cfRule>
    <cfRule type="cellIs" dxfId="10" priority="38" stopIfTrue="1" operator="between">
      <formula>3.091</formula>
      <formula>3.72</formula>
    </cfRule>
    <cfRule type="cellIs" dxfId="9" priority="39" stopIfTrue="1" operator="between">
      <formula>2.551</formula>
      <formula>3.09</formula>
    </cfRule>
    <cfRule type="cellIs" dxfId="8" priority="40" stopIfTrue="1" operator="between">
      <formula>2.101</formula>
      <formula>2.55</formula>
    </cfRule>
    <cfRule type="cellIs" dxfId="7" priority="41" stopIfTrue="1" operator="between">
      <formula>1.651</formula>
      <formula>2.1</formula>
    </cfRule>
  </conditionalFormatting>
  <conditionalFormatting sqref="B67">
    <cfRule type="cellIs" dxfId="6" priority="7" operator="equal">
      <formula>1.65</formula>
    </cfRule>
  </conditionalFormatting>
  <conditionalFormatting sqref="B68">
    <cfRule type="cellIs" dxfId="5" priority="6" operator="equal">
      <formula>2.1</formula>
    </cfRule>
  </conditionalFormatting>
  <conditionalFormatting sqref="B69">
    <cfRule type="cellIs" dxfId="4" priority="5" operator="equal">
      <formula>2.55</formula>
    </cfRule>
  </conditionalFormatting>
  <conditionalFormatting sqref="B70">
    <cfRule type="cellIs" dxfId="3" priority="4" operator="equal">
      <formula>3.09</formula>
    </cfRule>
  </conditionalFormatting>
  <conditionalFormatting sqref="B71">
    <cfRule type="cellIs" dxfId="2" priority="3" operator="equal">
      <formula>3.72</formula>
    </cfRule>
  </conditionalFormatting>
  <conditionalFormatting sqref="B72">
    <cfRule type="cellIs" dxfId="1" priority="2" operator="equal">
      <formula>4.45</formula>
    </cfRule>
  </conditionalFormatting>
  <conditionalFormatting sqref="B73">
    <cfRule type="cellIs" dxfId="0" priority="1" operator="equal">
      <formula>5.2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RowHeight="12.75"/>
  <cols>
    <col min="2" max="2" width="6.42578125" bestFit="1" customWidth="1"/>
    <col min="3" max="3" width="19.85546875" bestFit="1" customWidth="1"/>
    <col min="4" max="4" width="8.5703125" bestFit="1" customWidth="1"/>
    <col min="5" max="6" width="16.42578125" bestFit="1" customWidth="1"/>
    <col min="10" max="10" width="15.28515625" bestFit="1" customWidth="1"/>
  </cols>
  <sheetData>
    <row r="1" spans="1:6">
      <c r="D1" t="s">
        <v>8</v>
      </c>
      <c r="E1" t="s">
        <v>8</v>
      </c>
      <c r="F1" t="s">
        <v>10</v>
      </c>
    </row>
    <row r="2" spans="1:6">
      <c r="B2" t="s">
        <v>1</v>
      </c>
      <c r="C2" s="3" t="s">
        <v>0</v>
      </c>
    </row>
    <row r="3" spans="1:6">
      <c r="A3" s="1">
        <v>10.59</v>
      </c>
      <c r="B3" t="s">
        <v>2</v>
      </c>
      <c r="C3" s="3" t="s">
        <v>3</v>
      </c>
      <c r="D3" s="2">
        <v>4.7</v>
      </c>
      <c r="E3" s="2">
        <v>4.7</v>
      </c>
      <c r="F3" s="2">
        <v>5.2</v>
      </c>
    </row>
    <row r="4" spans="1:6">
      <c r="A4" s="1">
        <v>22</v>
      </c>
      <c r="B4" t="s">
        <v>2</v>
      </c>
      <c r="C4" s="3" t="s">
        <v>4</v>
      </c>
      <c r="D4" s="2">
        <v>4.7</v>
      </c>
      <c r="E4" s="2">
        <v>4.7</v>
      </c>
      <c r="F4" s="2">
        <v>6.8</v>
      </c>
    </row>
    <row r="5" spans="1:6">
      <c r="A5" s="1">
        <v>14.5</v>
      </c>
      <c r="B5" t="s">
        <v>1</v>
      </c>
      <c r="C5" s="3" t="s">
        <v>5</v>
      </c>
      <c r="D5" s="2">
        <v>3</v>
      </c>
      <c r="E5" s="2">
        <v>4.0999999999999996</v>
      </c>
      <c r="F5" s="2">
        <v>5.4</v>
      </c>
    </row>
    <row r="6" spans="1:6">
      <c r="A6" s="1">
        <v>12.707000000000001</v>
      </c>
      <c r="B6" t="s">
        <v>6</v>
      </c>
      <c r="C6" s="4" t="s">
        <v>7</v>
      </c>
      <c r="D6" s="2">
        <v>2.6</v>
      </c>
      <c r="E6" s="2">
        <v>4.5999999999999996</v>
      </c>
      <c r="F6" s="2">
        <v>6.1</v>
      </c>
    </row>
    <row r="8" spans="1:6">
      <c r="C8" t="s">
        <v>14</v>
      </c>
      <c r="D8" s="2">
        <f>SUM(D3:D6)</f>
        <v>15</v>
      </c>
      <c r="E8" s="2">
        <f>SUM(E3:E6)</f>
        <v>18.100000000000001</v>
      </c>
      <c r="F8" s="2">
        <f>SUM(F3:F6)</f>
        <v>23.5</v>
      </c>
    </row>
    <row r="10" spans="1:6">
      <c r="C10" t="s">
        <v>9</v>
      </c>
      <c r="D10" t="s">
        <v>0</v>
      </c>
      <c r="E10" t="s">
        <v>0</v>
      </c>
      <c r="F10" t="s">
        <v>0</v>
      </c>
    </row>
    <row r="11" spans="1:6">
      <c r="E11" t="s">
        <v>5</v>
      </c>
      <c r="F11" t="s">
        <v>5</v>
      </c>
    </row>
    <row r="14" spans="1:6">
      <c r="D14" t="s">
        <v>8</v>
      </c>
      <c r="E14" t="s">
        <v>8</v>
      </c>
      <c r="F14" t="s">
        <v>10</v>
      </c>
    </row>
    <row r="15" spans="1:6">
      <c r="B15" t="s">
        <v>1</v>
      </c>
      <c r="C15" s="3" t="s">
        <v>0</v>
      </c>
    </row>
    <row r="16" spans="1:6">
      <c r="A16" s="1">
        <v>10.59</v>
      </c>
      <c r="B16" t="s">
        <v>2</v>
      </c>
      <c r="C16" s="3" t="s">
        <v>3</v>
      </c>
      <c r="D16" s="2">
        <v>4.8</v>
      </c>
      <c r="E16" s="2">
        <v>4.8</v>
      </c>
      <c r="F16" s="2">
        <v>5.2</v>
      </c>
    </row>
    <row r="17" spans="1:6">
      <c r="A17" s="1">
        <v>39.799999999999997</v>
      </c>
      <c r="B17" t="s">
        <v>1</v>
      </c>
      <c r="C17" s="3" t="s">
        <v>15</v>
      </c>
      <c r="D17" s="2">
        <v>8.5</v>
      </c>
      <c r="E17" s="2">
        <v>9.6</v>
      </c>
      <c r="F17" s="2">
        <v>15</v>
      </c>
    </row>
    <row r="18" spans="1:6">
      <c r="A18" s="1">
        <v>11.7</v>
      </c>
      <c r="B18" t="s">
        <v>2</v>
      </c>
      <c r="C18" s="4" t="s">
        <v>12</v>
      </c>
      <c r="D18" s="2">
        <v>2.4</v>
      </c>
      <c r="E18" s="2">
        <v>4.4000000000000004</v>
      </c>
      <c r="F18" s="2">
        <v>5.8</v>
      </c>
    </row>
    <row r="19" spans="1:6">
      <c r="A19" s="1">
        <v>27.5</v>
      </c>
      <c r="B19" t="s">
        <v>2</v>
      </c>
      <c r="C19" s="4" t="s">
        <v>13</v>
      </c>
      <c r="D19" s="2">
        <v>5.6</v>
      </c>
      <c r="E19" s="2">
        <v>5.8</v>
      </c>
      <c r="F19" s="2">
        <v>8.5</v>
      </c>
    </row>
    <row r="20" spans="1:6">
      <c r="A20" s="1">
        <v>3.335</v>
      </c>
      <c r="B20" t="s">
        <v>6</v>
      </c>
      <c r="C20" s="4" t="s">
        <v>7</v>
      </c>
      <c r="D20" s="2">
        <v>0.7</v>
      </c>
      <c r="E20" s="2">
        <v>0.7</v>
      </c>
      <c r="F20" s="2">
        <v>1.2</v>
      </c>
    </row>
    <row r="22" spans="1:6">
      <c r="C22" t="s">
        <v>14</v>
      </c>
      <c r="D22" s="2">
        <f>SUM(D16:D20)</f>
        <v>22</v>
      </c>
      <c r="E22" s="2">
        <f t="shared" ref="E22:F22" si="0">SUM(E16:E20)</f>
        <v>25.299999999999997</v>
      </c>
      <c r="F22" s="2">
        <f t="shared" si="0"/>
        <v>35.700000000000003</v>
      </c>
    </row>
    <row r="24" spans="1:6">
      <c r="C24" t="s">
        <v>9</v>
      </c>
      <c r="D24" t="s">
        <v>0</v>
      </c>
      <c r="E24" t="s">
        <v>0</v>
      </c>
      <c r="F24" t="s">
        <v>0</v>
      </c>
    </row>
    <row r="25" spans="1:6">
      <c r="E25" t="s">
        <v>15</v>
      </c>
      <c r="F2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ssc</vt:lpstr>
      <vt:lpstr>Zestawienie</vt:lpstr>
      <vt:lpstr>Opcja 1</vt:lpstr>
      <vt:lpstr>Opcja 2</vt:lpstr>
      <vt:lpstr>Opcja 3</vt:lpstr>
    </vt:vector>
  </TitlesOfParts>
  <Company>FBI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Grzegorz Piotrowski</cp:lastModifiedBy>
  <dcterms:created xsi:type="dcterms:W3CDTF">2007-05-17T13:03:15Z</dcterms:created>
  <dcterms:modified xsi:type="dcterms:W3CDTF">2010-09-18T00:06:51Z</dcterms:modified>
</cp:coreProperties>
</file>